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fileSharing readOnlyRecommended="1"/>
  <workbookPr/>
  <mc:AlternateContent xmlns:mc="http://schemas.openxmlformats.org/markup-compatibility/2006">
    <mc:Choice Requires="x15">
      <x15ac:absPath xmlns:x15ac="http://schemas.microsoft.com/office/spreadsheetml/2010/11/ac" url="https://iktagder.sharepoint.com/teams/Fremtidensskolevedtak/Shared Documents/01 Generelt/02 Kommunikasjon og medvirkning/01_Saksdokumenter og saksfremlegg/Vedlegg til saken/"/>
    </mc:Choice>
  </mc:AlternateContent>
  <xr:revisionPtr revIDLastSave="6" documentId="8_{C2376F3E-4F11-4F79-B5BE-76C8DA49C6B6}" xr6:coauthVersionLast="47" xr6:coauthVersionMax="47" xr10:uidLastSave="{CDC703AD-550C-4DF4-B3C5-DC44D32D7B87}"/>
  <bookViews>
    <workbookView xWindow="28680" yWindow="-120" windowWidth="29040" windowHeight="15720" xr2:uid="{CF95B184-32D2-4825-A569-B88678009A06}"/>
  </bookViews>
  <sheets>
    <sheet name="Ark1" sheetId="1" r:id="rId1"/>
  </sheets>
  <definedNames>
    <definedName name="_xlnm.Print_Area" localSheetId="0">'Ark1'!$A$2:$O$88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8" i="1" l="1"/>
  <c r="I88" i="1"/>
  <c r="N87" i="1"/>
  <c r="I87" i="1"/>
  <c r="N76" i="1"/>
  <c r="I76" i="1"/>
  <c r="N75" i="1"/>
  <c r="I75" i="1"/>
  <c r="N74" i="1"/>
  <c r="I74" i="1"/>
  <c r="N73" i="1"/>
  <c r="I73" i="1"/>
  <c r="N72" i="1"/>
  <c r="I72" i="1"/>
  <c r="N71" i="1"/>
  <c r="I71" i="1"/>
  <c r="N70" i="1"/>
  <c r="I70" i="1"/>
  <c r="N69" i="1"/>
  <c r="I69" i="1"/>
  <c r="N68" i="1"/>
  <c r="I68" i="1"/>
  <c r="N67" i="1"/>
  <c r="I67" i="1"/>
  <c r="N66" i="1"/>
  <c r="I66" i="1"/>
  <c r="N29" i="1"/>
  <c r="N34" i="1"/>
  <c r="N19" i="1"/>
  <c r="N3" i="1"/>
  <c r="N35" i="1"/>
  <c r="N36" i="1"/>
  <c r="N6" i="1"/>
  <c r="N20" i="1"/>
  <c r="N21" i="1"/>
  <c r="N37" i="1"/>
  <c r="N38" i="1"/>
  <c r="N22" i="1"/>
  <c r="N79" i="1"/>
  <c r="N80" i="1"/>
  <c r="N39" i="1"/>
  <c r="N7" i="1"/>
  <c r="N9" i="1"/>
  <c r="N10" i="1"/>
  <c r="N11" i="1"/>
  <c r="N12" i="1"/>
  <c r="N40" i="1"/>
  <c r="N30" i="1"/>
  <c r="N31" i="1"/>
  <c r="N42" i="1"/>
  <c r="N13" i="1"/>
  <c r="N32" i="1"/>
  <c r="N81" i="1"/>
  <c r="N82" i="1"/>
  <c r="N83" i="1"/>
  <c r="N43" i="1"/>
  <c r="N77" i="1"/>
  <c r="N14" i="1"/>
  <c r="N84" i="1"/>
  <c r="N44" i="1"/>
  <c r="N15" i="1"/>
  <c r="N45" i="1"/>
  <c r="N16" i="1"/>
  <c r="N46" i="1"/>
  <c r="N17" i="1"/>
  <c r="N47" i="1"/>
  <c r="N18" i="1"/>
  <c r="N4" i="1"/>
  <c r="N48" i="1"/>
  <c r="N49" i="1"/>
  <c r="N50" i="1"/>
  <c r="N51" i="1"/>
  <c r="N52" i="1"/>
  <c r="N53" i="1"/>
  <c r="N54" i="1"/>
  <c r="N55" i="1"/>
  <c r="N56" i="1"/>
  <c r="N57" i="1"/>
  <c r="N58" i="1"/>
  <c r="N59" i="1"/>
  <c r="N23" i="1"/>
  <c r="N33" i="1"/>
  <c r="N60" i="1"/>
  <c r="N61" i="1"/>
  <c r="N85" i="1"/>
  <c r="N86" i="1"/>
  <c r="N24" i="1"/>
  <c r="N25" i="1"/>
  <c r="N26" i="1"/>
  <c r="N27" i="1"/>
  <c r="N28" i="1"/>
  <c r="N63" i="1"/>
  <c r="N5" i="1"/>
  <c r="N8" i="1"/>
  <c r="N41" i="1"/>
  <c r="N65" i="1"/>
  <c r="N62" i="1"/>
  <c r="N64" i="1"/>
  <c r="N78" i="1"/>
  <c r="I29" i="1"/>
  <c r="I34" i="1"/>
  <c r="I19" i="1"/>
  <c r="I3" i="1"/>
  <c r="I35" i="1"/>
  <c r="I36" i="1"/>
  <c r="I6" i="1"/>
  <c r="I20" i="1"/>
  <c r="I21" i="1"/>
  <c r="I37" i="1"/>
  <c r="I38" i="1"/>
  <c r="I22" i="1"/>
  <c r="I79" i="1"/>
  <c r="I80" i="1"/>
  <c r="I39" i="1"/>
  <c r="I7" i="1"/>
  <c r="I9" i="1"/>
  <c r="I10" i="1"/>
  <c r="I11" i="1"/>
  <c r="I12" i="1"/>
  <c r="I40" i="1"/>
  <c r="I30" i="1"/>
  <c r="I31" i="1"/>
  <c r="I42" i="1"/>
  <c r="I13" i="1"/>
  <c r="I32" i="1"/>
  <c r="I81" i="1"/>
  <c r="I82" i="1"/>
  <c r="I83" i="1"/>
  <c r="I43" i="1"/>
  <c r="I77" i="1"/>
  <c r="I14" i="1"/>
  <c r="I84" i="1"/>
  <c r="I44" i="1"/>
  <c r="I15" i="1"/>
  <c r="I45" i="1"/>
  <c r="I16" i="1"/>
  <c r="I46" i="1"/>
  <c r="I17" i="1"/>
  <c r="I47" i="1"/>
  <c r="I18" i="1"/>
  <c r="I4" i="1"/>
  <c r="I48" i="1"/>
  <c r="I49" i="1"/>
  <c r="I50" i="1"/>
  <c r="I51" i="1"/>
  <c r="I52" i="1"/>
  <c r="I53" i="1"/>
  <c r="I54" i="1"/>
  <c r="I55" i="1"/>
  <c r="I56" i="1"/>
  <c r="I57" i="1"/>
  <c r="I58" i="1"/>
  <c r="I59" i="1"/>
  <c r="I23" i="1"/>
  <c r="I33" i="1"/>
  <c r="I60" i="1"/>
  <c r="I61" i="1"/>
  <c r="I85" i="1"/>
  <c r="I86" i="1"/>
  <c r="I24" i="1"/>
  <c r="I25" i="1"/>
  <c r="I26" i="1"/>
  <c r="I27" i="1"/>
  <c r="I28" i="1"/>
  <c r="I63" i="1"/>
  <c r="I5" i="1"/>
  <c r="I8" i="1"/>
  <c r="I41" i="1"/>
  <c r="I65" i="1"/>
  <c r="I62" i="1"/>
  <c r="I64" i="1"/>
  <c r="I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tc={F5ED73E9-79B5-493B-86D8-007BEC838149}</author>
  </authors>
  <commentList>
    <comment ref="O7" authorId="0" shapeId="0" xr:uid="{F5ED73E9-79B5-493B-86D8-007BEC838149}">
      <text>
        <t>[Kommentartråd]
Din versjon av Excel lar deg lese denne kommentartråden. Eventuelle endringer i den vil imidlertid bli fjernet hvis filen åpnes i en nyere versjon av Excel. Finn ut mer: https://go.microsoft.com/fwlink/?linkid=870924
Kommentar:
    Denne er lik den under helt til tiltak. Antar at delt fordi ulike tiltak resulterer i ulike farer</t>
      </text>
    </comment>
  </commentList>
</comments>
</file>

<file path=xl/sharedStrings.xml><?xml version="1.0" encoding="utf-8"?>
<sst xmlns="http://schemas.openxmlformats.org/spreadsheetml/2006/main" count="704" uniqueCount="282">
  <si>
    <t>Id</t>
  </si>
  <si>
    <t>Tema</t>
  </si>
  <si>
    <t>Veinavn / sted</t>
  </si>
  <si>
    <t>Fare</t>
  </si>
  <si>
    <t>Kommentarer</t>
  </si>
  <si>
    <t>S</t>
  </si>
  <si>
    <t>K</t>
  </si>
  <si>
    <t>R</t>
  </si>
  <si>
    <t>Tiltak</t>
  </si>
  <si>
    <t>Kostnads-ansvarlig for  tiltak</t>
  </si>
  <si>
    <t>S e.t.</t>
  </si>
  <si>
    <t>K e.t</t>
  </si>
  <si>
    <t>R e.t</t>
  </si>
  <si>
    <t>Skole</t>
  </si>
  <si>
    <t>Hvem</t>
  </si>
  <si>
    <t>Tilrettelegging for myke trafikanter</t>
  </si>
  <si>
    <t>Kystveien</t>
  </si>
  <si>
    <t>Fare for at elever blir påkjørt når de krysser Neskil bru.</t>
  </si>
  <si>
    <t>Fartsgrense er 50 km/t. Det er fortau med bredde ca 2 meter. Gatebelysning på strekningen. Det går mye tungtrafikk her.</t>
  </si>
  <si>
    <t>Agder fylkes-kommune</t>
  </si>
  <si>
    <t>Stuenes</t>
  </si>
  <si>
    <t>Elever fra Eydehavn</t>
  </si>
  <si>
    <t>Busstopp</t>
  </si>
  <si>
    <t>Myraveien v/ Myra skole</t>
  </si>
  <si>
    <t>Fare for at elever blir påkjørt når de blir levert ved skolen i rundkjøringen.</t>
  </si>
  <si>
    <t>Skille på hvor busser og privatbiler setter av elever. F.eks kun tillatt for buss i rundkjøringen ved skolen og flytte levering av barn i bil til parkeringsplassen til Myra Sykkelgård.</t>
  </si>
  <si>
    <t>Arendal kommune v/ Eiendom, Oppvekst, Mobilitet og AKT</t>
  </si>
  <si>
    <t>Myra</t>
  </si>
  <si>
    <t>Elever fra Nesheim</t>
  </si>
  <si>
    <t>Stinteveien</t>
  </si>
  <si>
    <t>Fare for at elever blir påkjørt når de går langs Stinteveien.</t>
  </si>
  <si>
    <t>Etablere fortau langs hele eller deler av den streningen det mangler på.</t>
  </si>
  <si>
    <t>Arendal kommune v/ Mobilitet</t>
  </si>
  <si>
    <t>Stinta</t>
  </si>
  <si>
    <t>Elever fra Strømmen</t>
  </si>
  <si>
    <t>Vikaveien</t>
  </si>
  <si>
    <t>Fare for at elever blir påkjørt når de går langs Vikaveien.</t>
  </si>
  <si>
    <t>Fartsgrense er 30 km/t. Veien er smal og det er ikke tilrettelagt for myke trafikanter. Det er gatebelysning på strekningen. Veien har mye trafikk og det er ingen rømningsveier.</t>
  </si>
  <si>
    <t>Innvilge skoleskyss</t>
  </si>
  <si>
    <t>Arendal kommune v/ Oppvekst</t>
  </si>
  <si>
    <t>Hisøy</t>
  </si>
  <si>
    <t>Annet</t>
  </si>
  <si>
    <t>Naudebro-veien</t>
  </si>
  <si>
    <t>Sette opp rekkverk</t>
  </si>
  <si>
    <t>Asdal</t>
  </si>
  <si>
    <t>Krysnings-punkt</t>
  </si>
  <si>
    <t>Møllebakken</t>
  </si>
  <si>
    <t>Fare for at elever blir påkjørt når de krysser gangfeltet øverst i Møllebakken.</t>
  </si>
  <si>
    <t>Intensivbelysning</t>
  </si>
  <si>
    <t>Elever fra Birkenlund</t>
  </si>
  <si>
    <t>Vesterveien / "Strømsbu-krysset"</t>
  </si>
  <si>
    <t>Fare for at elever bli påkjørt når de går av bussen.</t>
  </si>
  <si>
    <t>Forskjøvet skolestart eller bruke alternative busstopp</t>
  </si>
  <si>
    <t>Arendal kommune v/ Oppvekst og AKT</t>
  </si>
  <si>
    <t>Elever fra Birkenlund og Moltemyr</t>
  </si>
  <si>
    <t>Birkenlund</t>
  </si>
  <si>
    <t>Elever fra Stinta</t>
  </si>
  <si>
    <t>Hisøy skole</t>
  </si>
  <si>
    <t>Fare for at elever blir påkjørt når de går av bussen.</t>
  </si>
  <si>
    <t>Bussholdeplass ligger tett på der elever blir sluppet av med bil. Belysning langs fortau mellom skolebygget og der bussene stopper.</t>
  </si>
  <si>
    <t>Skille biltrafikk og busstrafikk ved levering, se på muligheter for å slippe av elever som kommer med buss på andre holdeplasser.</t>
  </si>
  <si>
    <t>Arendal kommune v/ Mobilitet, Eiendom, Oppvekst og AKT</t>
  </si>
  <si>
    <t>Elever fra Nedenes</t>
  </si>
  <si>
    <t>Vesterveien / "Strømmen"</t>
  </si>
  <si>
    <t xml:space="preserve">Fare for at elever bli påkjørt når man venter på bussen. </t>
  </si>
  <si>
    <t xml:space="preserve">Holdeplass "Strømmen" er utformet som busslomme med repos og leskur. Mange elever kommer til å benytte denne holdeplassen for å ta buss til skolen. Fartsgrensen forbi er 50 km/t og strekn ingen er sterkt trafikkert. Området har gatebelysning. </t>
  </si>
  <si>
    <t>Engekjærveien</t>
  </si>
  <si>
    <t>Fare for at elever blir påkjørt når de går langs Engekjærveien.</t>
  </si>
  <si>
    <t xml:space="preserve">Fartsgrensen er 40 km/t. Denne strekningen av veien har ingen tilrettelegging for myke trafikanter. Det er gatebelysning på strekningen. Det mye trafikk og biler holder høy hastighet. </t>
  </si>
  <si>
    <t>Enveisregulere kjøreretning og legge til rette for fortau for myke trafikanter</t>
  </si>
  <si>
    <t>Arendal kommune v/ mobilitet</t>
  </si>
  <si>
    <t>Elever fra Moltemyr</t>
  </si>
  <si>
    <t>Nærområde rundt skole</t>
  </si>
  <si>
    <t>Gjennom-skjæringen</t>
  </si>
  <si>
    <t xml:space="preserve">Fare for at elever blir påkjørt når de slippes av i droppsonen. </t>
  </si>
  <si>
    <t>Stinta skole har en etablert droppsone i Gjennomskjæringen / Strømsbuveien, men denne er svært liten, og det er nok ikke plass til mer enn 2-3 biler samtidig. Det forventes at biltrafikken til Stinta kommer til å øke betraktelig. Fartsgrensen er 30 km/t i området. Det er vanlig gatebelysning i området.</t>
  </si>
  <si>
    <t>Finne alternative leveringspunkt for å fordele trafikken av biler som skal levere ved skolen. Jobbe med holdningsskapende arbeid  for å få foreldre til å bruke de alternative leveringspunktene man finner, samt for å øke andel gående og syklende til skolen slik at biltrafikk reduseres til et minimum.</t>
  </si>
  <si>
    <t>Arendal kommune v/ skolen, FAU og Mobilitet</t>
  </si>
  <si>
    <t>Arendal kommune v/ Oppvekst og AKT. Alternativt Eiendom og Mobilitet</t>
  </si>
  <si>
    <t>Skolebakken</t>
  </si>
  <si>
    <t>Fare for at elever blir påkjørt når de krysser veien og går langs Skolebakken .</t>
  </si>
  <si>
    <t>Elever fra Nesheim og Eydehavn</t>
  </si>
  <si>
    <t>Saltrød senter</t>
  </si>
  <si>
    <t>Forskjøvet skolestart eller alternative busstopp</t>
  </si>
  <si>
    <t>Arendal kommune v/ Oppvekst eller AKT</t>
  </si>
  <si>
    <t>Jens Gjerløws vei</t>
  </si>
  <si>
    <t>Fare for at elever blir påkjørt når de går langs Jens Gjerløwsvei.</t>
  </si>
  <si>
    <t xml:space="preserve">Nedsatt fartsgrense til 30 km/t. </t>
  </si>
  <si>
    <t>Gamle Songevei</t>
  </si>
  <si>
    <t>Fare for at elever blir påkjørt når de går langs Gamle Songevei.</t>
  </si>
  <si>
    <t>Holdningsskapende arbeid for å unngå kjøring til skolen</t>
  </si>
  <si>
    <t>Elever fra Stinta, Moltemyr og Myra</t>
  </si>
  <si>
    <t>Birkenlund-veien</t>
  </si>
  <si>
    <t xml:space="preserve">Fare for fremkommelighetsproblemer for bebeoere innover Birkenlundveien. </t>
  </si>
  <si>
    <t>Skolen har få parkeringsplasser i dag, og ansatte parkerer langs Birkenlundveien. Dersom parkeringsbehovet øker og flere velger å parkere langs veien kan det føre til at  beboere ikke kommer frem.</t>
  </si>
  <si>
    <t>Skilte Birkenlundveien med parkering forbudt.</t>
  </si>
  <si>
    <t>Fare for at elever blir påkjørt når de krysser avkjørsel.</t>
  </si>
  <si>
    <t>Skilte om slik at det kun er lov med varelevering, inn.</t>
  </si>
  <si>
    <t>Arendal kommune og Agder fylkes-kommune</t>
  </si>
  <si>
    <t>Parkerings-plassen til Coop Extra</t>
  </si>
  <si>
    <t>Fare for at elever blir påkjørt inne på parkeringsplassen.</t>
  </si>
  <si>
    <t>Holdningsskapende arbeid for å få flere til å gå eller sykle til skolen, redusere biltrafikk og bruke alternative droppsteder for å fordele trafikken. Rygge inn for å parkere om man må bli kjørt.</t>
  </si>
  <si>
    <t>Barbudalen</t>
  </si>
  <si>
    <t>Fare for at elever blir påkjørt når de krysser veien.</t>
  </si>
  <si>
    <t xml:space="preserve">Her er det gangfelt med midtrabatt. Fartsgrensen er 50 km/t, men fartsnivået er nok lavere på grunn av nærhet til rundkjøringen. Ordinær gatebelysning på stedet. Området er relativt oversiktlig. </t>
  </si>
  <si>
    <t>Holdningsskapende / forebyggende arbeid og trafikkopplæring for å skape oppmerksomme elever når de beveger seg i trafikkerte områder.</t>
  </si>
  <si>
    <t>Eidebakken</t>
  </si>
  <si>
    <t>Fare for at elever blir påkjørt når de går langs Eidebakken.</t>
  </si>
  <si>
    <t xml:space="preserve">Fartsgrensen er 30 km/t. Det er ikke tilrettelagt for myke trafikanter. Det er gatebelysning på strekningen. I området nær Steinerskolen kan det være mye trafikk på grunn av levering av elever til skolen. </t>
  </si>
  <si>
    <t>Etablere fortau langs Eidebakken fra kryss og topp av bakken, ca 50 meter</t>
  </si>
  <si>
    <t>Myraveien</t>
  </si>
  <si>
    <t>Fare for at elever blir påkjørt når de krysser Myraveien.</t>
  </si>
  <si>
    <t>Redusere fartsgrense, etablere nytt krysningspunkt med mottakssted og gangvei, bedre sikt på skolesiden.</t>
  </si>
  <si>
    <t>Parkveien / Blødekjær</t>
  </si>
  <si>
    <t>Fare for at elever blir påkjørt når de sykler til skolen.</t>
  </si>
  <si>
    <t>Fartsgrensen er 50 km/t. Det er fortau, ca 2 meter bredt. Gatebelysning på strekningen. Strekningen er ikke egnet som sykkelvei for elevene. Høyt trafikkert vei.</t>
  </si>
  <si>
    <t>Utvide til gang- og sykkelvei</t>
  </si>
  <si>
    <t>Fare for at elever blir påkjørt når de går langs Gamle Songevei mellom Vollene og Coop Extra Birkenlund.</t>
  </si>
  <si>
    <t>Enveisregulere strekningen for å unngå motgående trafikk.</t>
  </si>
  <si>
    <t>Fare for at elever blir påkjørt når de krysser brua over E18.</t>
  </si>
  <si>
    <t xml:space="preserve">Fartsgrense 60 km/t. Det er avsatt areal  for gående, bredde ca 3,0 meter, på samme nivå som kjørebanen. Det er gatebelysning på strekningen. Her er det mye trafikk, og kan oppleves som farlig for gående. </t>
  </si>
  <si>
    <t>Etablere tydeligere skille mellom biltrafikk og gående</t>
  </si>
  <si>
    <t xml:space="preserve">Statens vegvesen </t>
  </si>
  <si>
    <t>Arendal kommune v/ oppvekst</t>
  </si>
  <si>
    <t>Fare for at elever blir påkjørt dersom de går langs denne strekningen.</t>
  </si>
  <si>
    <t>Fartsgrense 70 km/t. Ingen tilrettelegging for myke trafikanter. Gatebelysning på strekningen.</t>
  </si>
  <si>
    <t>Foreldre / elever</t>
  </si>
  <si>
    <t>Fare for at elever blir påkjørt.</t>
  </si>
  <si>
    <t>Området ved avkjørselen til Saltrød senter oppleves som relativt kaotisk pga mange elever som kommer med skolebuss, rutebuss, privatbiler og mye trafikk på Kystveien for øvrig. Busstrafikk og privatbiler til skolen og trafikk på Kystveien vil øke. Fartsgrense på Kystveien er 40 km/t.</t>
  </si>
  <si>
    <t>Forskjøvet skolestart og holdningsskapende arbeid der man jobber for å redusere trafikk til skolen.</t>
  </si>
  <si>
    <t>Arendal kommune v/ skolen, FAU og Mobilitet, Oppvekst</t>
  </si>
  <si>
    <t>Fare for at elever blir påkjørt når de går langs veien til busstoppet.</t>
  </si>
  <si>
    <t xml:space="preserve">Fartsgrense 50 km/t. Smalt fortau på strekningen, ca 1,0-1,5 meters bredde. Gatebelysning på strekningen. Det er svært mye trafikk på strekningen. </t>
  </si>
  <si>
    <t>Forsterket belysning i området.</t>
  </si>
  <si>
    <t xml:space="preserve">Elever fra Birkenlund </t>
  </si>
  <si>
    <t>Vestre Gate v/ "Tinghuset"</t>
  </si>
  <si>
    <t xml:space="preserve">Fare for at elever blir påkjørt ved kryssing av veien. </t>
  </si>
  <si>
    <t xml:space="preserve">Stinta </t>
  </si>
  <si>
    <t>Kystveien v/ "Våjeveien"</t>
  </si>
  <si>
    <t>Fare for at elever blir påkjørt mens de venter på bussen.</t>
  </si>
  <si>
    <t>Holdeplass "Våjeveien" har ikke trygt venteareal og man må stå i grøfta å vente. Fartsgrensen forbi er 60 km/t og det er mye trafikk med stor andel av tungtrafikk på strekningen. Det er ikke gatebelysning.</t>
  </si>
  <si>
    <t>Østre Gate</t>
  </si>
  <si>
    <t>Her er det gangfelt. Fartsgrensen er 30 km/t. Ikke gatebelysning på stedet. En av de mindre trafikkerte sentrumsgatene og området er oversiktlig.</t>
  </si>
  <si>
    <t>Vestre Gate</t>
  </si>
  <si>
    <t>Her er det gangfelt. Fartsgrensen er 30 km/t. Ikke gatebelysning på stedet. Trafikkert bygate og det er et noe uoversiktlig område på grunn av inn- og utkjøring til P-hus Vest.</t>
  </si>
  <si>
    <t>Stenge utkjøring fra P-hus Vest / Holdningsskapende / forebyggende arbeid og trafikkopplæring for å skape oppmerksomme elever når de beveger seg i trafikkerte områder.</t>
  </si>
  <si>
    <t>Agder fylkes-kommune / Arendal kommune v/ skolen, FAU og Mobilitet</t>
  </si>
  <si>
    <t xml:space="preserve">Fare for at elever blir påkjørt når man krysser lyskrysset. </t>
  </si>
  <si>
    <t>Her er det lysregulert gangfelt. Fartsgrensen er 60 km/t. Ordinær gatebelysning på stedet. Området er svært trafikkert og kan virke komplekst for mindre barn.</t>
  </si>
  <si>
    <t>Fare for at elever blir påkjørt i området nær skolen av skolebusser.</t>
  </si>
  <si>
    <t>Elever fra Myra, Moltmyr og Stinta</t>
  </si>
  <si>
    <t>Lunderød</t>
  </si>
  <si>
    <t>Fare for at elever blir påkjørt på parkeringsplassen / nærområde til skolen.</t>
  </si>
  <si>
    <t>Arendal kommune v/ skolen og FAU</t>
  </si>
  <si>
    <t>Fare for påkjørsler av elever som krysser veien til busstoppet.</t>
  </si>
  <si>
    <t>Her er det ikke gangfelt, men tilrettelagt krysningspunkt. Fartsgrensen er 60 km/t. Det er ordinær gatebelysning på stedet. Høy trafikkmengde på strekning.</t>
  </si>
  <si>
    <t>Etablere trygt krysningspunkt med belysning og nedsatt hastighet. / Holdningsskapende / forebyggende arbeid og trafikkopplæring for å skape oppmerksomme elever når de beveger seg i trafikkerte områder.</t>
  </si>
  <si>
    <t>Her er det opphøyd gangfelt. Fartsgrensen er 50 km/t. Ordinær gatebelysning på stedet. Dette er et uoversiktlig krysningspunkt og veistrekningen er høyt trafikkert.</t>
  </si>
  <si>
    <t>Forsterket belysning i området, opphøyd gangfelt og redusert hastighet. /Holdningsskapende / forebyggende arbeid og trafikkopplæring for å skape oppmerksomme elever når de beveger seg i trafikkerte områder.</t>
  </si>
  <si>
    <t>Her er det gangfelt med smal midtrabatt. Fartsgrensen er 50 km/t. Ordinær gatebelysning på stedet. Høyt trafikkert veistrekning.</t>
  </si>
  <si>
    <t>Redusere hastighet  /Holdningsskapende / forebyggende arbeid og trafikkopplæring for å skape oppmerksomme elever når de beveger seg i trafikkerte områder.</t>
  </si>
  <si>
    <t>Intensivbelysning og nedsatt hastighet /Holdningsskapende / forebyggende arbeid og trafikkopplæring for å skape oppmerksomme elever når de beveger seg i trafikkerte områder.</t>
  </si>
  <si>
    <t>Her er det opphøyd gangfelt. Fartsgrensen er 50 km/t. Ordinær gatebelysning på stedet. Høyt trafikkert veistrekning.</t>
  </si>
  <si>
    <t>Redusere hastighet /Holdningsskapende / forebyggende arbeid og trafikkopplæring for å skape oppmerksomme elever når de beveger seg i trafikkerte områder.</t>
  </si>
  <si>
    <t>Her er det gangfelt. Fartsgrensen er 50 km/t. Ordinær gatebelysning på stedet. Høyt trafikkert veistrekning.</t>
  </si>
  <si>
    <t>Her er det gangfelt med midtrabatt. Fartsgrensen er 50 km/t. Gangfeltet har intensivbelysning. Høyt trafikkert veistrekning.</t>
  </si>
  <si>
    <t>Her er det opphøyd gangfelt. Fartsgrensen er 40 km/t. Ordinær gatebelysning på stedet. Høyt trafikkert veistrekning.</t>
  </si>
  <si>
    <t>Her er det gangfelt med midtrabatt. Fartsgrensen er 40 km/t. Gangfeltet har intensivbelysning. Høyt trafikkert veistrekning.</t>
  </si>
  <si>
    <t>Trommestad-veien</t>
  </si>
  <si>
    <t>Fare for at elever blir påkjørt i området for levering av elever.</t>
  </si>
  <si>
    <t>Flere elever med lenger vei til skolen kan føre til at flere elever velger å kjøre barna og området for levering kan bli kaotisk om det kommer for mange biler. Levering av elever med bil er tett på busslomma.</t>
  </si>
  <si>
    <t>Holdningsskapende arbeid for å redusere biltrafikk til skolen / Øke andel elever som sykler og går til skolen.</t>
  </si>
  <si>
    <t>Elever fra Strømmen og Nedenes</t>
  </si>
  <si>
    <t>Fare for at elever blir påkjørt av biler som leverer andre barn til skolen.</t>
  </si>
  <si>
    <t>Økt kjøring til skolen kan føre til kaotiske og uovertsiktlige situasjoner i rundkjøringen ved skolen.</t>
  </si>
  <si>
    <t xml:space="preserve">Skille biltrafikk og busstrafikk. Holdningsskapende arbeid </t>
  </si>
  <si>
    <t>Stinteveien / rundkjøring ved Stintehallen</t>
  </si>
  <si>
    <t>Fare for at elever blir påkjørt når de blir levert ved Stintehallen.</t>
  </si>
  <si>
    <t>Økt kjøring til skolen kan føre til kaotiske og uovertsiktlige situasjoner i rundkjøringen og parkeringsplassen ved Stintehallen.</t>
  </si>
  <si>
    <t>Sinteveien / rundkjøring ved Stintehallen</t>
  </si>
  <si>
    <t>Stuenesveien/ rundkjøringen ved skolen</t>
  </si>
  <si>
    <t>Fare for at elever blir påkørt når de blir levert i rundkjøringen ved skolen.</t>
  </si>
  <si>
    <t>Holdningsskapende arbeid for å redusere biltrafikk til skolen / Øke andel elever som sykler og går til skolen. Eventuelt skilting</t>
  </si>
  <si>
    <t>Elever fra Eydehavn og Nesheim</t>
  </si>
  <si>
    <t>Skoleveien v/ Stueneshallen</t>
  </si>
  <si>
    <t>Fare for at elever blir påkjørt når de går langs Skoleveien forbi Stueneshallen.</t>
  </si>
  <si>
    <t xml:space="preserve">Økt kjøring av foreldre som leverer ved Stueneshallen og lærere som parkerer ved Stueneshallen kan føre til mer kaotiske og uoversiktlige situasjoner. </t>
  </si>
  <si>
    <t>Vesterveien</t>
  </si>
  <si>
    <t xml:space="preserve">Her er det lysregulert gangfelt. Fartsgrensen er 50 km/t. Ordinær gatebelysning på stedet. Høyt trafikkert veistrekning. Elever som skal hjem fra skolen og kommer med buss vil antageligvis krysse i dette gangfeltet. </t>
  </si>
  <si>
    <t>Arendal kommune v/ skolen, FAU og mobilitet</t>
  </si>
  <si>
    <t>Vestheibakken</t>
  </si>
  <si>
    <t>Holdeplassen "Vestheibakken" er i krysset mellom Kirkeveien og Vestheibakken. Fartsgrensen er 40 km/t. Det er gatebelysning på strekningen. Dette er det mest aktuelle busstoppet for elever til skolen som tar rutebuss.</t>
  </si>
  <si>
    <t>Utvide areal på holdeplassen for lage bedre plass for elevene. /Holdningsskapende / forebyggende arbeid og trafikkopplæring for å skape oppmerksomme elever når de beveger seg i trafikkerte områder.</t>
  </si>
  <si>
    <t>Elever fra Stømmen</t>
  </si>
  <si>
    <t>Kirkeveien</t>
  </si>
  <si>
    <t>Benytte busstoppet "Hisøysvingen". Kan da gå langs fortau ned til opphøyd gangfelt og ta bussen herfra.</t>
  </si>
  <si>
    <t>FAU / foreldre</t>
  </si>
  <si>
    <t>Hisøysvingen</t>
  </si>
  <si>
    <t xml:space="preserve">Fare for at elever blir påkjørt når de venter på bussen. </t>
  </si>
  <si>
    <t>Holdeplassen "Hisøysvingen" er i krysset mellom Kirkeveien og Hisøysvingen. Elevene kan vente på fortau. Fartsgrensen er 40 km/t og det er gatebelysning på strekningen. Dette er busstoppet som elever som må ta rutebuss bør ta bussen fra.</t>
  </si>
  <si>
    <t xml:space="preserve">Her er det opphøyd gangfelt. Fartsgrensen er 40 km/t. Ordinær gatebelysning på strekningen. </t>
  </si>
  <si>
    <t>Rykeneveien</t>
  </si>
  <si>
    <t>Gangfelt med midtrabatt. Fartsgrensen er 50 km/t. Ordinær gatebelysning på strekningen. Høyt trafikkert veistrekning.</t>
  </si>
  <si>
    <t>Redusere hastighet forbi krysningspunktet og /eller opphøye gangfeltet.</t>
  </si>
  <si>
    <t>Breddeutvidelse av fortau.</t>
  </si>
  <si>
    <t xml:space="preserve">Redusere hastighet </t>
  </si>
  <si>
    <t>Møllebakken ved jernbanen</t>
  </si>
  <si>
    <t>Her er det gangfelt. Ikke skiltet fartsgrense, derfor 50 km/t, men fartsnivået er lavt. Ordinær gatebelysning. Området ved nedkjøringen til jernbanen kan være litt uoversiktlig da mange bruker rabatten mellom nedkjøringen til jernbanen og innkjøring til Torvet P-hus til "droppsone".</t>
  </si>
  <si>
    <t>Bedre belysning. Lage tydeligere skille mellom gående og "droppsonen" som har etablert seg</t>
  </si>
  <si>
    <t>Regulerende skilting for å hindre kjøring</t>
  </si>
  <si>
    <t>Breddeutvidelse av fortau</t>
  </si>
  <si>
    <t>Fartsgrensen er 30 km/t. Det er ikke fortau, og veien er smal. Det er kun kjøring til eiendommene og det er bom i bakken som hindrer gjennomgangstrafikk. Det er gatebelysning på strekningen.</t>
  </si>
  <si>
    <t>Fartsgrensen er 30 km/t. Det er ikke fortau. Gatebelysning på strekningen. Veien er smal og det er åpent for gjennomgangstrafikk. Det er likevel først og fremst en boliggate hvor trafikken hovedsakelig er til boligene. Høyveien er veldig bratt i begge ender, og biler kan miste kontrollen når det er glatt ute.</t>
  </si>
  <si>
    <t>Fartsgrensen er 30 km/t. Det er gatebelysning på strekningen. Det er ikke gangfelt, men det er inne i et boligområde. Krysset er utflytende. Det kan være særlig problemer på vinterstid fordi Høyveien er så bratt.</t>
  </si>
  <si>
    <t>Fartsgrensen er 30 km/t. Det er gatebelysning på strekningen. Det er opphøyd gangfelt. Relativt mye trafikk på strekningen.</t>
  </si>
  <si>
    <t xml:space="preserve">Fartsgrense er 30 km/t. Det er gatebelysning på strekningen. Det er ikke gangfelt her, men opphøyd gangfelt ca 45 meter lenger vest. </t>
  </si>
  <si>
    <t xml:space="preserve">Strømsbuveien er en skiltet gang- og sykkelvei, men tillatt med kjøring til eiendommene. I svingen like før gs-veien starter er det 30 km/t. Det er gatebelysning på strekningen. Det er et smalt fortau i svingen, men dårlig sikt. </t>
  </si>
  <si>
    <t>Fartsgrense er 30 km/t. Det er gatebelysning på strekningen. Det er ikke gangfelt forbi krysset Høyveien / Strømsbuveien.  Høyveien er bratt og det kan være utfordrende på vinterstid.</t>
  </si>
  <si>
    <t>Fartsgrense er 30 km/t. Det er gatebelysning på strekningen og ekstra belysning i krysningspunktet. Kryssing skjer i opphøyd gangfelt.</t>
  </si>
  <si>
    <t xml:space="preserve">Fartsgrensen er 50 km/t, men fartsnivået er lavt da gangfeltet ligger i tilknytning til rundkjøringen. Det er gatebelysning på strekningen. Gangfelt med midtrabatt. </t>
  </si>
  <si>
    <t>Denne veien kan ikke benyttes og elever må velge å benytte alternative veier forbi dagens Eydehavn skole</t>
  </si>
  <si>
    <t>Holdningsskapende / forebyggende arbeid og trafikkopplæring for å skape oppmerksomme elever når de beveger seg i trafikkerte områder. Være ekstra obs på å strø Høyveien, slik at biler ikke sklir ned bakken og inn i krysset.</t>
  </si>
  <si>
    <t>Holdningsskapende / forebyggende arbeid og trafikkopplæring for å skape oppmerksomme elever når de beveger seg i trafikkerte områder. Lære elevene til å velge veien opp mot gangfeltet og krysse veien her.</t>
  </si>
  <si>
    <t>Holdningsskapende / forebyggende arbeid og trafikkopplæring for å skape oppmerksomme elever når de beveger seg i trafikkerte områder, jobbe for å redusere trafikk til skolen. Gjøre fartshumpen høyere dersom det er mulig.</t>
  </si>
  <si>
    <t>Stintebakken</t>
  </si>
  <si>
    <t>Fare for at elever blir påkjørt når de går langs Stintebakken.</t>
  </si>
  <si>
    <t>Høyveien</t>
  </si>
  <si>
    <t>Fare for at elever blir påkjørt når de går langs Høyveien.</t>
  </si>
  <si>
    <t>Høyveien / Stinteveien</t>
  </si>
  <si>
    <t>Fare for at elever blir påkjørt når de går til skolen gjennom krysset Stinteveien / Høyveien / Stintebakken.</t>
  </si>
  <si>
    <t>Kloppene-bakken</t>
  </si>
  <si>
    <t>Fare for at elever blir påkjørt når de krysser Kloppenebakken.</t>
  </si>
  <si>
    <t>Fare for å bli påkjørt når man krysser veien i svingen.</t>
  </si>
  <si>
    <t>Arendal kommune v/ skolen, FAU og Mobilitet og foreldre / foresatte</t>
  </si>
  <si>
    <t>Fare for å bli påkjørt når man går langs Strømsbuveien.</t>
  </si>
  <si>
    <t>Fare for å bli påkjørt når man krysser innkjøringen til Høyveien.</t>
  </si>
  <si>
    <t>Fare for å bli påkjørt når man krysser Stinteveien.</t>
  </si>
  <si>
    <t xml:space="preserve">Fare for å bli påkjørt når man krysser Strømsbuveien fra busstopp til fortauet. </t>
  </si>
  <si>
    <t>Nesveien</t>
  </si>
  <si>
    <t>Fare for å bli påkjørt når man krysser veien.</t>
  </si>
  <si>
    <t>Fartsgrensen er 40 km/t. Gatebelysning og belyst gangfelt. Gangfeltet er opphøyd.</t>
  </si>
  <si>
    <t xml:space="preserve">Fare for å bli påkjørt når man krysser veien. </t>
  </si>
  <si>
    <t>Fartsgrensen er 50 km/t. Det er gatebelysning på strekningen. Gangfelt med midtrabatt.</t>
  </si>
  <si>
    <t>Holdningsskapende / forebyggende arbeid og trafikkopplæring for å skape oppmerksomme elever når de beveger seg i trafikkerte områder. / Nedsatt hastighet i området.</t>
  </si>
  <si>
    <t>Arendal kommune v/ skolen, FAU og Mobilitet / Agder fylkes-kommune</t>
  </si>
  <si>
    <t>Fartsgrensen er 30 km/t. Det er fortau langs veien. Det er gatebelysning på strekningen. Det er mye trafikk ved skolestart når foresatte skal kjøre elevene helt opp til skolen. Skoleveien er bratt og det kan være utfordrende på vinterstid når det er glatt.</t>
  </si>
  <si>
    <t>Holdningsskapende arbeid for å redusere bilkjøring helt opp til skolen, og for å skape oppmerksomme elever i trafikken. Eventuelt skilting som hindrer kjøring inn til skolen.Ha ekstra fokus på å strø Skolebakken, slik at biler ikke sklir og mister kontrollen.</t>
  </si>
  <si>
    <t xml:space="preserve">Fare for at elever skal falle i bekken. </t>
  </si>
  <si>
    <t xml:space="preserve">Det er en del bekymringshenvendelser i dag fordi det mangler rekkverk på Naudebroen.  Det er i dag kun er en lav steinmur, og man er bekymret for at barna skal falle over denne og ned i bekken. Broen er fredet og det er derfor ikke lov å gjøre noe med denne. </t>
  </si>
  <si>
    <t xml:space="preserve">Det forventes at antall foresatte som kjører til skolen kan øke. Området er godt tilrettelagt for levering uten behov for rygging. </t>
  </si>
  <si>
    <t>Det er allerede tilrettelagt for levering av elever inne på området, med regulering av kjøremønster for å unngå ryggesituasjoner og mer forutsigbart trafikkmønster. Busser og biler er adskilt. Det er markert tydelige gangtraseer for elevene. Ut over dette kan tiltak være forskjøvet skolestart-tid slik at barnetrinn og ungdomstrinn ikke starter på likt. I tillegg må det jobbes med holdningsarbeid for å redusere unødvendig trafikk til skolen, samt at foreldre må overholde kjøremønster.</t>
  </si>
  <si>
    <t xml:space="preserve">Her er det gangfelt med midtrabatt. Fartsgrensen er 50 km/t, men fartsnivået er lavt på grunn av nærhet til rundkjøringen.  Ordinær gatebelysning på stedet. Området er uoversiktlig og det har skjedd flere ulykker her. </t>
  </si>
  <si>
    <t>Fartsgrensen er 40 km/t. Det er fortau her, men dette er svært smalt, ca 1,2-1,3 meter. Det er derfor dårlig plass når man møter folk som går motsatt vei, og  man vil da ofte benytte veibanen ved passering. Det er gatebelysning på strekningen. Strekningen er ikke egnet som sykkelvei for elevene.</t>
  </si>
  <si>
    <t>Det kan bli økt trafikk av biler som kjører elever helt opp til skolen. Dette gjør området mer trafikkert og kaotisk. Det er fortau langs veien og fartsgrensen er 30 km/t. Det er ikke tilrettelagt for levering helt nær skolen.</t>
  </si>
  <si>
    <t xml:space="preserve">Det er i dag to avkjørsler til butikken. Det er ekstra utfordrende når det foregår inn- og utkjøring fra den avkjørselen som er nærmest krysset Nordbødalen / Gamle Songevei.  Ved bruk av avskjørselen krysses fortau hvor det går mange elever. Avkjørselen er også veldig utflytende. </t>
  </si>
  <si>
    <t>Mange foreldre slipper av elever på parkeringsplassen til butikken. Det er ikke særlig god plass her, og økt trafikk til skolen kan bli utfordrende - særlig i ryggesituasjoner.</t>
  </si>
  <si>
    <t>Fartsgrensen er 40 km/t. Det er fortau med bredde mellom 2,0-2,5 meter. Gatebelysning på strekningen. Kjørebanen er veldig smal og det er mange avkjørsler over fortau som gjør at det er enkelt for biler å kjøre opp på fortauet når de møter motgående kjøretøy. Trafikk til skolen forventer å øke på denne strekningen.</t>
  </si>
  <si>
    <t xml:space="preserve">Her er det opphøyd gangfelt. Fartsgrensen er 50 km/t. Ordinær gatebelysning på stedet. Det kan være dårlig sikt dersom buss står på holdeplass og det kan være et uoversiktlig krysningspunkt.  </t>
  </si>
  <si>
    <t>Her er det gangfelt med midtrabatt. Fartsgrensen er 50 km/t, men fartsnivået er nok lavere da gangfeltet ligger i tilknytning til rundkjøring. Gangfeltet er intensivbelyst. Området er sterkt trafikkert.</t>
  </si>
  <si>
    <t>Stenge utkjøring fra P-hus Vest / Holdningsskapende/forebyggende arbeid og trafikkopplæring for å skape oppmerksomme elever når de beveger seg i trafikkerte områder.</t>
  </si>
  <si>
    <t>Utvide areal på holdeplassen for å lage bedre plass for elevene.</t>
  </si>
  <si>
    <t>Det er ikke egen holdeplass for busser. Busser og biler leverer elever på samme sted -i rundkjøringen ved skolen. Det er gatebelysning forbi, men ikke egen belysning i rundkjøringen.</t>
  </si>
  <si>
    <t xml:space="preserve">For gående /syklende sør fra langs Myraveien er det ikke gangfelt før etter rundkjøringen ved skolen. Dette medfører at elever krysser veien tidligere, fra fortauet og over til Myra Sykkelgård. Her er det ikke er tilrettelag krysningspunkt eller gangfelt. Fartsgrensen er 60 km/t. Ordinær gatebelysning på stedet. </t>
  </si>
  <si>
    <t>Fartsgrense er 30 km/t. Veien er smal og det er ikke tilrettelagt for myke trafikanter på deler av veien. Veien har gatebelysning. Med omlegging av skolestuktur forventes trafikkbelasningen på Stinteveien å øke.</t>
  </si>
  <si>
    <t xml:space="preserve">Her er det gangfelt med midtrabatt. Fartsgrensen er 50 km/t, men fartsnivået er lavt på grunn av nærhet til rundkjøring.  Ordinær gatebelysning på stedet. Området er uoversiktlig og det har skjedd mange ulykker her. </t>
  </si>
  <si>
    <t>Her er det gangfelt med midtrabatt. Fartsgrensen er 50 km/t, men fartsnivået er nok lavere da gangfeltet ligger i tilknytning til rundkjøringen. Gangfeltet er intensivbelyst. Området er sterkt trafikkert.</t>
  </si>
  <si>
    <t>Her er det gangfelt med midtrabatt. Fartsgrensen er 50 km/t. Ordinær gatebelysning på strekningen, men det er lite belysning nær gangfeltet. Det er et uoversiktlig krysningspunkt og gangfeltet går inn i busslomma. Høyt trafikert veistrekning.</t>
  </si>
  <si>
    <t>Fartsgrensen er 40 km/t. Det er et fortau her, men dette er svært smalt, ca 1,2-1,3 meter. Det er derfor dårlig plass når man møter folk som går motsatt vei, og må da ofte benytte veibanen ved passering. Det er gatebelysning på strekningen. Strekningen er ikke egnet som sykkelvei for elevene.</t>
  </si>
  <si>
    <t>Strømsbuveien</t>
  </si>
  <si>
    <t>Strømsbuveien / Høyveien</t>
  </si>
  <si>
    <t>Breddeutvidelse av fortau og skille myke trafikanter fra kjørende.</t>
  </si>
  <si>
    <t>Fare for at elever blir påkjørt når de må krysse Kystveien for å ta buss.</t>
  </si>
  <si>
    <t>Her er det verken gangfelt eller tilrettelagt krysningspunkt. Fartsgrensen er 60 km/t. Ingen gatebelysning. Det er mye tungtrafikk på strekningen og relativt dårlig dårlig sikt.</t>
  </si>
  <si>
    <t>Bruk av eksisterende bussrute slik at elever går av i Kirkeveien v/ Vestheiabakken og går gang- og sykkelveien over til skolen. Dersom buss må inn til skolen må busstrafikken skilles fra øvrig trafikk.</t>
  </si>
  <si>
    <t>Bro over E18</t>
  </si>
  <si>
    <r>
      <t xml:space="preserve">Holdeplassen ved Birkenlund skole er en lomme langs Gamle Songevei. Ikke kapasitet til flere skolebusser </t>
    </r>
    <r>
      <rPr>
        <sz val="12"/>
        <rFont val="Source Sans Pro"/>
        <family val="2"/>
      </rPr>
      <t>samtidig</t>
    </r>
    <r>
      <rPr>
        <sz val="12"/>
        <color theme="1"/>
        <rFont val="Source Sans Pro"/>
        <family val="2"/>
      </rPr>
      <t>. Det er ikke noe repos. Fartsgrensen er 30 km/t. Det er fortau på motsatt side av veien for busstoppet. Det er gatebelysning på strekningen.</t>
    </r>
  </si>
  <si>
    <r>
      <t>Elevene</t>
    </r>
    <r>
      <rPr>
        <sz val="12"/>
        <color rgb="FFFF0000"/>
        <rFont val="Source Sans Pro"/>
        <family val="2"/>
      </rPr>
      <t xml:space="preserve"> </t>
    </r>
    <r>
      <rPr>
        <sz val="12"/>
        <rFont val="Source Sans Pro"/>
        <family val="2"/>
      </rPr>
      <t>benytter</t>
    </r>
    <r>
      <rPr>
        <sz val="12"/>
        <color theme="1"/>
        <rFont val="Source Sans Pro"/>
        <family val="2"/>
      </rPr>
      <t xml:space="preserve"> ordinære holdeplasser,  eksempelvis ved Coop Extra Birkenlund eller ved Kystveien.</t>
    </r>
  </si>
  <si>
    <t xml:space="preserve">Her er det ikke gangfelt eller tilrettelagt krysning over til busstoppet "Vestheibakken". Aktuelt ved hjemreise. Fartsgrensen er 40 km/t. Ordinær gatebelysning på stedet. </t>
  </si>
  <si>
    <r>
      <t>Holdeplass "Strømsbukrysset" er utformet som busslomme med repos og leskur, men det er ikke plass til flere busser</t>
    </r>
    <r>
      <rPr>
        <sz val="12"/>
        <rFont val="Source Sans Pro"/>
        <family val="2"/>
      </rPr>
      <t xml:space="preserve"> samtidig</t>
    </r>
    <r>
      <rPr>
        <sz val="12"/>
        <color theme="1"/>
        <rFont val="Source Sans Pro"/>
        <family val="2"/>
      </rPr>
      <t xml:space="preserve">. Fartsgrensen er 50 km/t. Ved flere busser samtidig kan det bli </t>
    </r>
    <r>
      <rPr>
        <sz val="12"/>
        <rFont val="Source Sans Pro"/>
        <family val="2"/>
      </rPr>
      <t>noe</t>
    </r>
    <r>
      <rPr>
        <sz val="12"/>
        <color theme="1"/>
        <rFont val="Source Sans Pro"/>
        <family val="2"/>
      </rPr>
      <t xml:space="preserve"> uoversiktlig. Området er høyt trafikkert.</t>
    </r>
  </si>
  <si>
    <r>
      <t xml:space="preserve">Ved Saltrød senter er det oppstillingsplass for 2 busser, og det er maksimalt plass til 3 busser samtidig. Området er belyst. Det sker </t>
    </r>
    <r>
      <rPr>
        <sz val="12"/>
        <rFont val="Source Sans Pro"/>
        <family val="2"/>
      </rPr>
      <t xml:space="preserve">mye aktivitet </t>
    </r>
    <r>
      <rPr>
        <sz val="12"/>
        <color theme="1"/>
        <rFont val="Source Sans Pro"/>
        <family val="2"/>
      </rPr>
      <t>på området med trafikk til butikkene på senteret og levering av elever til skolen sammen med skolebusser.</t>
    </r>
  </si>
  <si>
    <t>Taxiskyss</t>
  </si>
  <si>
    <t>ROS-analyse for skolevei og trafikk - Fremtidens skole i Arendal kommune,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</si>
</sst>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Source Sans Pro"/>
      <family val="2"/>
    </font>
    <font>
      <b/>
      <sz val="12"/>
      <color theme="1"/>
      <name val="Source Sans Pro"/>
      <family val="2"/>
    </font>
    <font>
      <b/>
      <sz val="12"/>
      <name val="Source Sans Pro"/>
      <family val="2"/>
    </font>
    <font>
      <sz val="12"/>
      <name val="Source Sans Pro"/>
      <family val="2"/>
    </font>
    <font>
      <sz val="12"/>
      <color rgb="FFFF0000"/>
      <name val="Source Sans Pro"/>
      <family val="2"/>
    </font>
    <font>
      <b/>
      <sz val="14"/>
      <color theme="1"/>
      <name val="Source Sans Pro"/>
      <family val="2"/>
    </font>
    <font>
      <sz val="14"/>
      <color theme="1"/>
      <name val="Source Sans Pro"/>
      <family val="2"/>
    </font>
  </fonts>
  <fills count="12">
    <fill>
      <patternFill patternType="none"/>
    </fill>
    <fill>
      <patternFill patternType="gray125"/>
    </fill>
    <fill>
      <patternFill patternType="solid">
        <fgColor theme="0" tint="-0.14999847407452621"/>
        <bgColor theme="0" tint="-0.14999847407452621"/>
      </patternFill>
    </fill>
    <fill>
      <patternFill patternType="solid">
        <fgColor theme="0" tint="-0.34998626667073579"/>
        <bgColor theme="0" tint="-0.34998626667073579"/>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FF0000"/>
        <bgColor theme="0" tint="-0.34998626667073579"/>
      </patternFill>
    </fill>
    <fill>
      <patternFill patternType="solid">
        <fgColor rgb="FFFFC000"/>
        <bgColor theme="0" tint="-0.34998626667073579"/>
      </patternFill>
    </fill>
    <fill>
      <patternFill patternType="solid">
        <fgColor rgb="FF00B050"/>
        <bgColor theme="0" tint="-0.34998626667073579"/>
      </patternFill>
    </fill>
    <fill>
      <patternFill patternType="solid">
        <fgColor theme="0" tint="-0.34998626667073579"/>
        <bgColor theme="0" tint="-0.14999847407452621"/>
      </patternFill>
    </fill>
    <fill>
      <patternFill patternType="solid">
        <fgColor theme="0" tint="-0.14999847407452621"/>
        <bgColor theme="0" tint="-0.34998626667073579"/>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0">
    <xf numFmtId="0" fontId="0" fillId="0" borderId="0" xfId="0"/>
    <xf numFmtId="0" fontId="0" fillId="3" borderId="1" xfId="0" applyFill="1" applyBorder="1" applyAlignment="1">
      <alignment wrapText="1"/>
    </xf>
    <xf numFmtId="0" fontId="0" fillId="3" borderId="1" xfId="0" applyFill="1" applyBorder="1"/>
    <xf numFmtId="0" fontId="0" fillId="2" borderId="1" xfId="0" applyFill="1" applyBorder="1" applyAlignment="1">
      <alignment wrapText="1"/>
    </xf>
    <xf numFmtId="0" fontId="0" fillId="2" borderId="1" xfId="0" applyFill="1" applyBorder="1"/>
    <xf numFmtId="0" fontId="3" fillId="2" borderId="1" xfId="0" applyFont="1" applyFill="1" applyBorder="1" applyAlignment="1">
      <alignment wrapText="1"/>
    </xf>
    <xf numFmtId="0" fontId="3" fillId="2" borderId="1" xfId="0" applyFont="1" applyFill="1" applyBorder="1"/>
    <xf numFmtId="0" fontId="3" fillId="3" borderId="1" xfId="0" applyFont="1" applyFill="1" applyBorder="1" applyAlignment="1">
      <alignment wrapText="1"/>
    </xf>
    <xf numFmtId="0" fontId="3" fillId="3" borderId="1" xfId="0" applyFont="1" applyFill="1" applyBorder="1"/>
    <xf numFmtId="0" fontId="2" fillId="7" borderId="1" xfId="0" applyFont="1" applyFill="1" applyBorder="1" applyAlignment="1">
      <alignment wrapText="1"/>
    </xf>
    <xf numFmtId="0" fontId="2" fillId="4" borderId="1" xfId="0" applyFont="1" applyFill="1" applyBorder="1"/>
    <xf numFmtId="0" fontId="2" fillId="8" borderId="1" xfId="0" applyFont="1" applyFill="1" applyBorder="1" applyAlignment="1">
      <alignment wrapText="1"/>
    </xf>
    <xf numFmtId="0" fontId="2" fillId="9" borderId="1" xfId="0" applyFont="1" applyFill="1" applyBorder="1" applyAlignment="1">
      <alignment wrapText="1"/>
    </xf>
    <xf numFmtId="0" fontId="2" fillId="6" borderId="1" xfId="0" applyFont="1" applyFill="1" applyBorder="1"/>
    <xf numFmtId="0" fontId="0" fillId="11" borderId="1" xfId="0" applyFill="1" applyBorder="1" applyAlignment="1">
      <alignment wrapText="1"/>
    </xf>
    <xf numFmtId="0" fontId="0" fillId="11" borderId="1" xfId="0" applyFill="1" applyBorder="1"/>
    <xf numFmtId="0" fontId="0" fillId="10" borderId="1" xfId="0" applyFill="1" applyBorder="1"/>
    <xf numFmtId="0" fontId="0" fillId="10" borderId="1" xfId="0" applyFill="1" applyBorder="1" applyAlignment="1">
      <alignment wrapText="1"/>
    </xf>
    <xf numFmtId="0" fontId="3" fillId="10" borderId="1" xfId="0" applyFont="1" applyFill="1" applyBorder="1"/>
    <xf numFmtId="0" fontId="3" fillId="10" borderId="1" xfId="0" applyFont="1" applyFill="1" applyBorder="1" applyAlignment="1">
      <alignment wrapText="1"/>
    </xf>
    <xf numFmtId="0" fontId="0" fillId="10" borderId="2" xfId="0" applyFill="1" applyBorder="1" applyAlignment="1">
      <alignment wrapText="1"/>
    </xf>
    <xf numFmtId="0" fontId="1" fillId="2" borderId="3" xfId="0" applyFont="1" applyFill="1" applyBorder="1" applyAlignment="1">
      <alignment wrapText="1"/>
    </xf>
    <xf numFmtId="0" fontId="1" fillId="2" borderId="3" xfId="0" applyFont="1" applyFill="1" applyBorder="1"/>
    <xf numFmtId="0" fontId="1" fillId="3" borderId="4" xfId="0" applyFont="1" applyFill="1" applyBorder="1" applyAlignment="1">
      <alignment wrapText="1"/>
    </xf>
    <xf numFmtId="0" fontId="0" fillId="3" borderId="5" xfId="0" applyFill="1" applyBorder="1"/>
    <xf numFmtId="0" fontId="0" fillId="3" borderId="5" xfId="0" applyFill="1" applyBorder="1" applyAlignment="1">
      <alignment wrapText="1"/>
    </xf>
    <xf numFmtId="0" fontId="2" fillId="9" borderId="5" xfId="0" applyFont="1" applyFill="1" applyBorder="1" applyAlignment="1">
      <alignment wrapText="1"/>
    </xf>
    <xf numFmtId="0" fontId="0" fillId="3" borderId="6" xfId="0" applyFill="1" applyBorder="1" applyAlignment="1">
      <alignment wrapText="1"/>
    </xf>
    <xf numFmtId="0" fontId="1" fillId="11" borderId="7" xfId="0" applyFont="1" applyFill="1" applyBorder="1" applyAlignment="1">
      <alignment wrapText="1"/>
    </xf>
    <xf numFmtId="0" fontId="0" fillId="11" borderId="8" xfId="0" applyFill="1" applyBorder="1" applyAlignment="1">
      <alignment wrapText="1"/>
    </xf>
    <xf numFmtId="0" fontId="1" fillId="10" borderId="9" xfId="0" applyFont="1" applyFill="1" applyBorder="1" applyAlignment="1">
      <alignment wrapText="1"/>
    </xf>
    <xf numFmtId="0" fontId="0" fillId="10" borderId="10" xfId="0" applyFill="1" applyBorder="1"/>
    <xf numFmtId="0" fontId="0" fillId="10" borderId="10" xfId="0" applyFill="1" applyBorder="1" applyAlignment="1">
      <alignment wrapText="1"/>
    </xf>
    <xf numFmtId="0" fontId="2" fillId="8" borderId="10" xfId="0" applyFont="1" applyFill="1" applyBorder="1" applyAlignment="1">
      <alignment wrapText="1"/>
    </xf>
    <xf numFmtId="0" fontId="2" fillId="9" borderId="10" xfId="0" applyFont="1" applyFill="1" applyBorder="1" applyAlignment="1">
      <alignment wrapText="1"/>
    </xf>
    <xf numFmtId="0" fontId="0" fillId="10" borderId="11" xfId="0" applyFill="1" applyBorder="1" applyAlignment="1">
      <alignment wrapText="1"/>
    </xf>
    <xf numFmtId="0" fontId="1" fillId="2" borderId="4" xfId="0" applyFont="1" applyFill="1" applyBorder="1" applyAlignment="1">
      <alignment wrapText="1"/>
    </xf>
    <xf numFmtId="0" fontId="0" fillId="2" borderId="5" xfId="0" applyFill="1" applyBorder="1"/>
    <xf numFmtId="0" fontId="0" fillId="2" borderId="5" xfId="0" applyFill="1" applyBorder="1" applyAlignment="1">
      <alignment wrapText="1"/>
    </xf>
    <xf numFmtId="0" fontId="2" fillId="7" borderId="5" xfId="0" applyFont="1" applyFill="1" applyBorder="1" applyAlignment="1">
      <alignment wrapText="1"/>
    </xf>
    <xf numFmtId="0" fontId="2" fillId="8" borderId="5" xfId="0" applyFont="1" applyFill="1" applyBorder="1" applyAlignment="1">
      <alignment wrapText="1"/>
    </xf>
    <xf numFmtId="0" fontId="0" fillId="2" borderId="6" xfId="0" applyFill="1" applyBorder="1" applyAlignment="1">
      <alignment wrapText="1"/>
    </xf>
    <xf numFmtId="0" fontId="1" fillId="3" borderId="7" xfId="0" applyFont="1" applyFill="1" applyBorder="1" applyAlignment="1">
      <alignment wrapText="1"/>
    </xf>
    <xf numFmtId="0" fontId="0" fillId="3" borderId="8" xfId="0" applyFill="1" applyBorder="1" applyAlignment="1">
      <alignment wrapText="1"/>
    </xf>
    <xf numFmtId="0" fontId="1" fillId="10" borderId="7" xfId="0" applyFont="1" applyFill="1" applyBorder="1" applyAlignment="1">
      <alignment wrapText="1"/>
    </xf>
    <xf numFmtId="0" fontId="0" fillId="10" borderId="8" xfId="0" applyFill="1" applyBorder="1" applyAlignment="1">
      <alignment wrapText="1"/>
    </xf>
    <xf numFmtId="0" fontId="1" fillId="2" borderId="7" xfId="0" applyFont="1" applyFill="1" applyBorder="1" applyAlignment="1">
      <alignment wrapText="1"/>
    </xf>
    <xf numFmtId="0" fontId="0" fillId="2" borderId="8" xfId="0" applyFill="1" applyBorder="1" applyAlignment="1">
      <alignment wrapText="1"/>
    </xf>
    <xf numFmtId="0" fontId="1" fillId="2" borderId="9" xfId="0" applyFont="1" applyFill="1" applyBorder="1" applyAlignment="1">
      <alignment wrapText="1"/>
    </xf>
    <xf numFmtId="0" fontId="0" fillId="2" borderId="10" xfId="0" applyFill="1" applyBorder="1"/>
    <xf numFmtId="0" fontId="0" fillId="2" borderId="10" xfId="0" applyFill="1" applyBorder="1" applyAlignment="1">
      <alignment wrapText="1"/>
    </xf>
    <xf numFmtId="0" fontId="2" fillId="7" borderId="10" xfId="0" applyFont="1" applyFill="1" applyBorder="1" applyAlignment="1">
      <alignment wrapText="1"/>
    </xf>
    <xf numFmtId="0" fontId="0" fillId="2" borderId="11" xfId="0" applyFill="1" applyBorder="1" applyAlignment="1">
      <alignment wrapText="1"/>
    </xf>
    <xf numFmtId="0" fontId="1" fillId="10" borderId="4" xfId="0" applyFont="1" applyFill="1" applyBorder="1" applyAlignment="1">
      <alignment wrapText="1"/>
    </xf>
    <xf numFmtId="0" fontId="0" fillId="10" borderId="5" xfId="0" applyFill="1" applyBorder="1"/>
    <xf numFmtId="0" fontId="0" fillId="10" borderId="5" xfId="0" applyFill="1" applyBorder="1" applyAlignment="1">
      <alignment wrapText="1"/>
    </xf>
    <xf numFmtId="0" fontId="0" fillId="10" borderId="6" xfId="0" applyFill="1" applyBorder="1" applyAlignment="1">
      <alignment wrapText="1"/>
    </xf>
    <xf numFmtId="0" fontId="2" fillId="10" borderId="7" xfId="0" applyFont="1" applyFill="1" applyBorder="1" applyAlignment="1">
      <alignment wrapText="1"/>
    </xf>
    <xf numFmtId="0" fontId="3" fillId="10" borderId="8" xfId="0" applyFont="1" applyFill="1" applyBorder="1" applyAlignment="1">
      <alignment wrapText="1"/>
    </xf>
    <xf numFmtId="0" fontId="2" fillId="2" borderId="7" xfId="0" applyFont="1" applyFill="1" applyBorder="1" applyAlignment="1">
      <alignment wrapText="1"/>
    </xf>
    <xf numFmtId="0" fontId="3" fillId="2" borderId="8" xfId="0" applyFont="1" applyFill="1" applyBorder="1" applyAlignment="1">
      <alignment wrapText="1"/>
    </xf>
    <xf numFmtId="0" fontId="2" fillId="3" borderId="7" xfId="0" applyFont="1" applyFill="1" applyBorder="1" applyAlignment="1">
      <alignment wrapText="1"/>
    </xf>
    <xf numFmtId="0" fontId="3" fillId="3" borderId="8" xfId="0" applyFont="1" applyFill="1" applyBorder="1" applyAlignment="1">
      <alignment wrapText="1"/>
    </xf>
    <xf numFmtId="0" fontId="3" fillId="2" borderId="10" xfId="0" applyFont="1" applyFill="1" applyBorder="1"/>
    <xf numFmtId="0" fontId="3" fillId="2" borderId="10" xfId="0" applyFont="1" applyFill="1" applyBorder="1" applyAlignment="1">
      <alignment wrapText="1"/>
    </xf>
    <xf numFmtId="0" fontId="3" fillId="2" borderId="11" xfId="0" applyFont="1" applyFill="1" applyBorder="1" applyAlignment="1">
      <alignment wrapText="1"/>
    </xf>
    <xf numFmtId="0" fontId="1" fillId="3" borderId="9" xfId="0" applyFont="1" applyFill="1" applyBorder="1" applyAlignment="1">
      <alignment wrapText="1"/>
    </xf>
    <xf numFmtId="0" fontId="0" fillId="3" borderId="10" xfId="0" applyFill="1" applyBorder="1"/>
    <xf numFmtId="0" fontId="0" fillId="3" borderId="10" xfId="0" applyFill="1" applyBorder="1" applyAlignment="1">
      <alignment wrapText="1"/>
    </xf>
    <xf numFmtId="0" fontId="0" fillId="3" borderId="11" xfId="0" applyFill="1" applyBorder="1" applyAlignment="1">
      <alignment wrapText="1"/>
    </xf>
    <xf numFmtId="0" fontId="1" fillId="11" borderId="4" xfId="0" applyFont="1" applyFill="1" applyBorder="1" applyAlignment="1">
      <alignment wrapText="1"/>
    </xf>
    <xf numFmtId="0" fontId="0" fillId="11" borderId="5" xfId="0" applyFill="1" applyBorder="1"/>
    <xf numFmtId="0" fontId="0" fillId="11" borderId="5" xfId="0" applyFill="1" applyBorder="1" applyAlignment="1">
      <alignment wrapText="1"/>
    </xf>
    <xf numFmtId="0" fontId="0" fillId="11" borderId="6" xfId="0" applyFill="1" applyBorder="1" applyAlignment="1">
      <alignment wrapText="1"/>
    </xf>
    <xf numFmtId="0" fontId="2" fillId="5" borderId="10" xfId="0" applyFont="1" applyFill="1" applyBorder="1"/>
    <xf numFmtId="0" fontId="2" fillId="4" borderId="10" xfId="0" applyFont="1" applyFill="1" applyBorder="1"/>
    <xf numFmtId="0" fontId="0" fillId="0" borderId="0" xfId="0" applyAlignment="1">
      <alignment wrapText="1"/>
    </xf>
    <xf numFmtId="0" fontId="1" fillId="11" borderId="9" xfId="0" applyFont="1" applyFill="1" applyBorder="1" applyAlignment="1">
      <alignment wrapText="1"/>
    </xf>
    <xf numFmtId="0" fontId="5" fillId="0" borderId="0" xfId="0" applyFon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Raudsandmoen, Ragnhild Charlotte" id="{279D50A4-E254-4CAD-AF3B-AA412B650755}" userId="S::Ragnhild.Charlotte.Raudsandmoen@arendal.kommune.no::43de945c-736f-47cf-8acd-8b06103e9a17"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7" dT="2026-02-12T08:46:12.78" personId="{279D50A4-E254-4CAD-AF3B-AA412B650755}" id="{F5ED73E9-79B5-493B-86D8-007BEC838149}">
    <text>Denne er lik den under helt til tiltak. Antar at delt fordi ulike tiltak resulterer i ulike farer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035C-8BCD-4F2E-BA92-DCB632F3B6CA}">
  <sheetPr>
    <pageSetUpPr fitToPage="1"/>
  </sheetPr>
  <dimension ref="A1:S88"/>
  <sheetViews>
    <sheetView tabSelected="1" zoomScaleNormal="100" workbookViewId="0">
      <pane ySplit="2" topLeftCell="A37" activePane="bottomLeft" state="frozen"/>
      <selection pane="bottomLeft" activeCell="D55" sqref="D55"/>
    </sheetView>
  </sheetViews>
  <sheetFormatPr baseColWidth="10" defaultColWidth="11" defaultRowHeight="15.75" x14ac:dyDescent="0.25"/>
  <cols>
    <col min="1" max="1" width="3.125" bestFit="1" customWidth="1"/>
    <col min="3" max="3" width="13.375" customWidth="1"/>
    <col min="4" max="4" width="15" customWidth="1"/>
    <col min="5" max="5" width="16.75" customWidth="1"/>
    <col min="6" max="6" width="37" customWidth="1"/>
    <col min="7" max="7" width="3.5" customWidth="1"/>
    <col min="8" max="8" width="3.625" customWidth="1"/>
    <col min="9" max="9" width="3.375" customWidth="1"/>
    <col min="10" max="10" width="34.625" customWidth="1"/>
    <col min="11" max="11" width="11.125" customWidth="1"/>
    <col min="12" max="12" width="5.375" bestFit="1" customWidth="1"/>
    <col min="13" max="14" width="4.875" bestFit="1" customWidth="1"/>
    <col min="15" max="15" width="49.75" customWidth="1"/>
    <col min="18" max="18" width="0.875" customWidth="1"/>
    <col min="19" max="19" width="39.375" customWidth="1"/>
  </cols>
  <sheetData>
    <row r="1" spans="1:15" s="79" customFormat="1" ht="18.75" x14ac:dyDescent="0.3">
      <c r="A1" s="78" t="s">
        <v>281</v>
      </c>
      <c r="B1" s="78"/>
      <c r="C1" s="78"/>
      <c r="D1" s="78"/>
      <c r="E1" s="78"/>
      <c r="F1" s="78"/>
      <c r="G1" s="78"/>
      <c r="H1" s="78"/>
      <c r="I1" s="78"/>
      <c r="J1" s="78"/>
      <c r="K1" s="78"/>
      <c r="L1" s="78"/>
      <c r="M1" s="78"/>
      <c r="N1" s="78"/>
      <c r="O1" s="78"/>
    </row>
    <row r="2" spans="1:15" ht="48" thickBot="1" x14ac:dyDescent="0.3">
      <c r="A2" s="21" t="s">
        <v>0</v>
      </c>
      <c r="B2" s="22" t="s">
        <v>13</v>
      </c>
      <c r="C2" s="21" t="s">
        <v>1</v>
      </c>
      <c r="D2" s="21" t="s">
        <v>2</v>
      </c>
      <c r="E2" s="21" t="s">
        <v>3</v>
      </c>
      <c r="F2" s="21" t="s">
        <v>4</v>
      </c>
      <c r="G2" s="21" t="s">
        <v>5</v>
      </c>
      <c r="H2" s="21" t="s">
        <v>6</v>
      </c>
      <c r="I2" s="21" t="s">
        <v>7</v>
      </c>
      <c r="J2" s="21" t="s">
        <v>8</v>
      </c>
      <c r="K2" s="21" t="s">
        <v>9</v>
      </c>
      <c r="L2" s="21" t="s">
        <v>10</v>
      </c>
      <c r="M2" s="21" t="s">
        <v>11</v>
      </c>
      <c r="N2" s="21" t="s">
        <v>12</v>
      </c>
      <c r="O2" s="21" t="s">
        <v>14</v>
      </c>
    </row>
    <row r="3" spans="1:15" ht="110.25" x14ac:dyDescent="0.25">
      <c r="A3" s="70">
        <v>1</v>
      </c>
      <c r="B3" s="24" t="s">
        <v>44</v>
      </c>
      <c r="C3" s="25" t="s">
        <v>41</v>
      </c>
      <c r="D3" s="25" t="s">
        <v>42</v>
      </c>
      <c r="E3" s="25" t="s">
        <v>247</v>
      </c>
      <c r="F3" s="25" t="s">
        <v>248</v>
      </c>
      <c r="G3" s="25">
        <v>1</v>
      </c>
      <c r="H3" s="25">
        <v>3</v>
      </c>
      <c r="I3" s="26">
        <f t="shared" ref="I3:I34" si="0">G3*H3</f>
        <v>3</v>
      </c>
      <c r="J3" s="25" t="s">
        <v>43</v>
      </c>
      <c r="K3" s="25" t="s">
        <v>19</v>
      </c>
      <c r="L3" s="25">
        <v>1</v>
      </c>
      <c r="M3" s="25">
        <v>3</v>
      </c>
      <c r="N3" s="26">
        <f t="shared" ref="N3:N34" si="1">L3*M3</f>
        <v>3</v>
      </c>
      <c r="O3" s="27" t="s">
        <v>34</v>
      </c>
    </row>
    <row r="4" spans="1:15" ht="204.75" x14ac:dyDescent="0.25">
      <c r="A4" s="44">
        <v>2</v>
      </c>
      <c r="B4" s="15" t="s">
        <v>44</v>
      </c>
      <c r="C4" s="14" t="s">
        <v>72</v>
      </c>
      <c r="D4" s="14" t="s">
        <v>151</v>
      </c>
      <c r="E4" s="14" t="s">
        <v>152</v>
      </c>
      <c r="F4" s="14" t="s">
        <v>249</v>
      </c>
      <c r="G4" s="14">
        <v>1</v>
      </c>
      <c r="H4" s="14">
        <v>3</v>
      </c>
      <c r="I4" s="12">
        <f t="shared" si="0"/>
        <v>3</v>
      </c>
      <c r="J4" s="14" t="s">
        <v>250</v>
      </c>
      <c r="K4" s="14" t="s">
        <v>153</v>
      </c>
      <c r="L4" s="14">
        <v>1</v>
      </c>
      <c r="M4" s="14">
        <v>3</v>
      </c>
      <c r="N4" s="12">
        <f t="shared" si="1"/>
        <v>3</v>
      </c>
      <c r="O4" s="29" t="s">
        <v>34</v>
      </c>
    </row>
    <row r="5" spans="1:15" ht="48" thickBot="1" x14ac:dyDescent="0.3">
      <c r="A5" s="77">
        <v>3</v>
      </c>
      <c r="B5" s="31" t="s">
        <v>44</v>
      </c>
      <c r="C5" s="32" t="s">
        <v>45</v>
      </c>
      <c r="D5" s="32" t="s">
        <v>201</v>
      </c>
      <c r="E5" s="32" t="s">
        <v>103</v>
      </c>
      <c r="F5" s="32" t="s">
        <v>202</v>
      </c>
      <c r="G5" s="32">
        <v>1</v>
      </c>
      <c r="H5" s="32">
        <v>4</v>
      </c>
      <c r="I5" s="33">
        <f t="shared" si="0"/>
        <v>4</v>
      </c>
      <c r="J5" s="32" t="s">
        <v>203</v>
      </c>
      <c r="K5" s="32" t="s">
        <v>19</v>
      </c>
      <c r="L5" s="32">
        <v>1</v>
      </c>
      <c r="M5" s="32">
        <v>3</v>
      </c>
      <c r="N5" s="34">
        <f t="shared" si="1"/>
        <v>3</v>
      </c>
      <c r="O5" s="35" t="s">
        <v>34</v>
      </c>
    </row>
    <row r="6" spans="1:15" ht="94.5" x14ac:dyDescent="0.25">
      <c r="A6" s="53">
        <v>4</v>
      </c>
      <c r="B6" s="37" t="s">
        <v>55</v>
      </c>
      <c r="C6" s="38" t="s">
        <v>45</v>
      </c>
      <c r="D6" s="38" t="s">
        <v>46</v>
      </c>
      <c r="E6" s="38" t="s">
        <v>47</v>
      </c>
      <c r="F6" s="38" t="s">
        <v>251</v>
      </c>
      <c r="G6" s="38">
        <v>3</v>
      </c>
      <c r="H6" s="38">
        <v>4</v>
      </c>
      <c r="I6" s="39">
        <f t="shared" si="0"/>
        <v>12</v>
      </c>
      <c r="J6" s="38" t="s">
        <v>48</v>
      </c>
      <c r="K6" s="38" t="s">
        <v>19</v>
      </c>
      <c r="L6" s="38">
        <v>2</v>
      </c>
      <c r="M6" s="38">
        <v>4</v>
      </c>
      <c r="N6" s="40">
        <f t="shared" si="1"/>
        <v>8</v>
      </c>
      <c r="O6" s="41" t="s">
        <v>56</v>
      </c>
    </row>
    <row r="7" spans="1:15" ht="145.5" customHeight="1" x14ac:dyDescent="0.25">
      <c r="A7" s="42">
        <v>5</v>
      </c>
      <c r="B7" s="2" t="s">
        <v>55</v>
      </c>
      <c r="C7" s="1" t="s">
        <v>15</v>
      </c>
      <c r="D7" s="1" t="s">
        <v>85</v>
      </c>
      <c r="E7" s="1" t="s">
        <v>86</v>
      </c>
      <c r="F7" s="1" t="s">
        <v>252</v>
      </c>
      <c r="G7" s="1">
        <v>3</v>
      </c>
      <c r="H7" s="1">
        <v>4</v>
      </c>
      <c r="I7" s="9">
        <f t="shared" si="0"/>
        <v>12</v>
      </c>
      <c r="J7" s="1" t="s">
        <v>87</v>
      </c>
      <c r="K7" s="1" t="s">
        <v>19</v>
      </c>
      <c r="L7" s="1">
        <v>3</v>
      </c>
      <c r="M7" s="1">
        <v>3</v>
      </c>
      <c r="N7" s="11">
        <f t="shared" si="1"/>
        <v>9</v>
      </c>
      <c r="O7" s="43" t="s">
        <v>56</v>
      </c>
    </row>
    <row r="8" spans="1:15" ht="138.75" customHeight="1" x14ac:dyDescent="0.25">
      <c r="A8" s="44">
        <v>6</v>
      </c>
      <c r="B8" s="15" t="s">
        <v>55</v>
      </c>
      <c r="C8" s="14" t="s">
        <v>15</v>
      </c>
      <c r="D8" s="14" t="s">
        <v>85</v>
      </c>
      <c r="E8" s="14" t="s">
        <v>86</v>
      </c>
      <c r="F8" s="14" t="s">
        <v>252</v>
      </c>
      <c r="G8" s="14">
        <v>3</v>
      </c>
      <c r="H8" s="14">
        <v>4</v>
      </c>
      <c r="I8" s="9">
        <f t="shared" si="0"/>
        <v>12</v>
      </c>
      <c r="J8" s="14" t="s">
        <v>204</v>
      </c>
      <c r="K8" s="14" t="s">
        <v>19</v>
      </c>
      <c r="L8" s="14">
        <v>1</v>
      </c>
      <c r="M8" s="14">
        <v>4</v>
      </c>
      <c r="N8" s="11">
        <f t="shared" si="1"/>
        <v>4</v>
      </c>
      <c r="O8" s="29" t="s">
        <v>56</v>
      </c>
    </row>
    <row r="9" spans="1:15" ht="94.5" x14ac:dyDescent="0.25">
      <c r="A9" s="28">
        <v>7</v>
      </c>
      <c r="B9" s="16" t="s">
        <v>55</v>
      </c>
      <c r="C9" s="17" t="s">
        <v>72</v>
      </c>
      <c r="D9" s="17" t="s">
        <v>88</v>
      </c>
      <c r="E9" s="17" t="s">
        <v>89</v>
      </c>
      <c r="F9" s="17" t="s">
        <v>253</v>
      </c>
      <c r="G9" s="17">
        <v>1</v>
      </c>
      <c r="H9" s="17">
        <v>3</v>
      </c>
      <c r="I9" s="12">
        <f t="shared" si="0"/>
        <v>3</v>
      </c>
      <c r="J9" s="17" t="s">
        <v>90</v>
      </c>
      <c r="K9" s="17" t="s">
        <v>77</v>
      </c>
      <c r="L9" s="17">
        <v>1</v>
      </c>
      <c r="M9" s="17">
        <v>3</v>
      </c>
      <c r="N9" s="12">
        <f t="shared" si="1"/>
        <v>3</v>
      </c>
      <c r="O9" s="45" t="s">
        <v>91</v>
      </c>
    </row>
    <row r="10" spans="1:15" ht="84.75" customHeight="1" x14ac:dyDescent="0.25">
      <c r="A10" s="46">
        <v>8</v>
      </c>
      <c r="B10" s="15" t="s">
        <v>55</v>
      </c>
      <c r="C10" s="14" t="s">
        <v>41</v>
      </c>
      <c r="D10" s="14" t="s">
        <v>92</v>
      </c>
      <c r="E10" s="14" t="s">
        <v>93</v>
      </c>
      <c r="F10" s="14" t="s">
        <v>94</v>
      </c>
      <c r="G10" s="14">
        <v>2</v>
      </c>
      <c r="H10" s="14">
        <v>4</v>
      </c>
      <c r="I10" s="11">
        <f t="shared" si="0"/>
        <v>8</v>
      </c>
      <c r="J10" s="14" t="s">
        <v>95</v>
      </c>
      <c r="K10" s="14" t="s">
        <v>32</v>
      </c>
      <c r="L10" s="14">
        <v>1</v>
      </c>
      <c r="M10" s="14">
        <v>4</v>
      </c>
      <c r="N10" s="11">
        <f t="shared" si="1"/>
        <v>4</v>
      </c>
      <c r="O10" s="29" t="s">
        <v>91</v>
      </c>
    </row>
    <row r="11" spans="1:15" ht="113.25" customHeight="1" x14ac:dyDescent="0.25">
      <c r="A11" s="28">
        <v>9</v>
      </c>
      <c r="B11" s="16" t="s">
        <v>55</v>
      </c>
      <c r="C11" s="17" t="s">
        <v>72</v>
      </c>
      <c r="D11" s="17" t="s">
        <v>88</v>
      </c>
      <c r="E11" s="17" t="s">
        <v>96</v>
      </c>
      <c r="F11" s="17" t="s">
        <v>254</v>
      </c>
      <c r="G11" s="17">
        <v>2</v>
      </c>
      <c r="H11" s="17">
        <v>4</v>
      </c>
      <c r="I11" s="11">
        <f t="shared" si="0"/>
        <v>8</v>
      </c>
      <c r="J11" s="17" t="s">
        <v>97</v>
      </c>
      <c r="K11" s="17" t="s">
        <v>98</v>
      </c>
      <c r="L11" s="17">
        <v>1</v>
      </c>
      <c r="M11" s="17">
        <v>4</v>
      </c>
      <c r="N11" s="11">
        <f t="shared" si="1"/>
        <v>4</v>
      </c>
      <c r="O11" s="45" t="s">
        <v>91</v>
      </c>
    </row>
    <row r="12" spans="1:15" ht="94.5" x14ac:dyDescent="0.25">
      <c r="A12" s="57">
        <v>10</v>
      </c>
      <c r="B12" s="15" t="s">
        <v>55</v>
      </c>
      <c r="C12" s="14" t="s">
        <v>72</v>
      </c>
      <c r="D12" s="14" t="s">
        <v>99</v>
      </c>
      <c r="E12" s="14" t="s">
        <v>100</v>
      </c>
      <c r="F12" s="14" t="s">
        <v>255</v>
      </c>
      <c r="G12" s="14">
        <v>2</v>
      </c>
      <c r="H12" s="14">
        <v>3</v>
      </c>
      <c r="I12" s="11">
        <f t="shared" si="0"/>
        <v>6</v>
      </c>
      <c r="J12" s="14" t="s">
        <v>101</v>
      </c>
      <c r="K12" s="14" t="s">
        <v>77</v>
      </c>
      <c r="L12" s="14">
        <v>2</v>
      </c>
      <c r="M12" s="14">
        <v>3</v>
      </c>
      <c r="N12" s="11">
        <f t="shared" si="1"/>
        <v>6</v>
      </c>
      <c r="O12" s="29" t="s">
        <v>91</v>
      </c>
    </row>
    <row r="13" spans="1:15" ht="141.75" x14ac:dyDescent="0.25">
      <c r="A13" s="42">
        <v>11</v>
      </c>
      <c r="B13" s="16" t="s">
        <v>55</v>
      </c>
      <c r="C13" s="17" t="s">
        <v>15</v>
      </c>
      <c r="D13" s="17" t="s">
        <v>88</v>
      </c>
      <c r="E13" s="17" t="s">
        <v>117</v>
      </c>
      <c r="F13" s="17" t="s">
        <v>256</v>
      </c>
      <c r="G13" s="17">
        <v>2</v>
      </c>
      <c r="H13" s="17">
        <v>4</v>
      </c>
      <c r="I13" s="11">
        <f t="shared" si="0"/>
        <v>8</v>
      </c>
      <c r="J13" s="17" t="s">
        <v>118</v>
      </c>
      <c r="K13" s="17" t="s">
        <v>19</v>
      </c>
      <c r="L13" s="17">
        <v>1</v>
      </c>
      <c r="M13" s="17">
        <v>4</v>
      </c>
      <c r="N13" s="11">
        <f t="shared" si="1"/>
        <v>4</v>
      </c>
      <c r="O13" s="45" t="s">
        <v>71</v>
      </c>
    </row>
    <row r="14" spans="1:15" ht="78.75" x14ac:dyDescent="0.25">
      <c r="A14" s="46">
        <v>12</v>
      </c>
      <c r="B14" s="15" t="s">
        <v>55</v>
      </c>
      <c r="C14" s="14" t="s">
        <v>45</v>
      </c>
      <c r="D14" s="14" t="s">
        <v>135</v>
      </c>
      <c r="E14" s="14" t="s">
        <v>136</v>
      </c>
      <c r="F14" s="14" t="s">
        <v>257</v>
      </c>
      <c r="G14" s="14">
        <v>1</v>
      </c>
      <c r="H14" s="14">
        <v>3</v>
      </c>
      <c r="I14" s="12">
        <f t="shared" si="0"/>
        <v>3</v>
      </c>
      <c r="J14" s="14" t="s">
        <v>105</v>
      </c>
      <c r="K14" s="14" t="s">
        <v>77</v>
      </c>
      <c r="L14" s="14">
        <v>1</v>
      </c>
      <c r="M14" s="14">
        <v>3</v>
      </c>
      <c r="N14" s="12">
        <f t="shared" si="1"/>
        <v>3</v>
      </c>
      <c r="O14" s="29" t="s">
        <v>56</v>
      </c>
    </row>
    <row r="15" spans="1:15" ht="78.75" x14ac:dyDescent="0.25">
      <c r="A15" s="28">
        <v>13</v>
      </c>
      <c r="B15" s="16" t="s">
        <v>55</v>
      </c>
      <c r="C15" s="17" t="s">
        <v>45</v>
      </c>
      <c r="D15" s="17" t="s">
        <v>141</v>
      </c>
      <c r="E15" s="17" t="s">
        <v>103</v>
      </c>
      <c r="F15" s="17" t="s">
        <v>142</v>
      </c>
      <c r="G15" s="17">
        <v>1</v>
      </c>
      <c r="H15" s="17">
        <v>3</v>
      </c>
      <c r="I15" s="12">
        <f t="shared" si="0"/>
        <v>3</v>
      </c>
      <c r="J15" s="17" t="s">
        <v>105</v>
      </c>
      <c r="K15" s="17" t="s">
        <v>77</v>
      </c>
      <c r="L15" s="17">
        <v>1</v>
      </c>
      <c r="M15" s="17">
        <v>3</v>
      </c>
      <c r="N15" s="12">
        <f t="shared" si="1"/>
        <v>3</v>
      </c>
      <c r="O15" s="45" t="s">
        <v>56</v>
      </c>
    </row>
    <row r="16" spans="1:15" ht="110.25" x14ac:dyDescent="0.25">
      <c r="A16" s="44">
        <v>14</v>
      </c>
      <c r="B16" s="4" t="s">
        <v>55</v>
      </c>
      <c r="C16" s="3" t="s">
        <v>45</v>
      </c>
      <c r="D16" s="3" t="s">
        <v>143</v>
      </c>
      <c r="E16" s="3" t="s">
        <v>103</v>
      </c>
      <c r="F16" s="3" t="s">
        <v>144</v>
      </c>
      <c r="G16" s="3">
        <v>2</v>
      </c>
      <c r="H16" s="3">
        <v>3</v>
      </c>
      <c r="I16" s="11">
        <f t="shared" si="0"/>
        <v>6</v>
      </c>
      <c r="J16" s="3" t="s">
        <v>259</v>
      </c>
      <c r="K16" s="3" t="s">
        <v>146</v>
      </c>
      <c r="L16" s="3">
        <v>1</v>
      </c>
      <c r="M16" s="3">
        <v>3</v>
      </c>
      <c r="N16" s="12">
        <f t="shared" si="1"/>
        <v>3</v>
      </c>
      <c r="O16" s="47" t="s">
        <v>56</v>
      </c>
    </row>
    <row r="17" spans="1:15" ht="94.5" x14ac:dyDescent="0.25">
      <c r="A17" s="28">
        <v>15</v>
      </c>
      <c r="B17" s="16" t="s">
        <v>55</v>
      </c>
      <c r="C17" s="17" t="s">
        <v>45</v>
      </c>
      <c r="D17" s="17" t="s">
        <v>46</v>
      </c>
      <c r="E17" s="17" t="s">
        <v>136</v>
      </c>
      <c r="F17" s="19" t="s">
        <v>258</v>
      </c>
      <c r="G17" s="17">
        <v>2</v>
      </c>
      <c r="H17" s="17">
        <v>4</v>
      </c>
      <c r="I17" s="11">
        <f t="shared" si="0"/>
        <v>8</v>
      </c>
      <c r="J17" s="17" t="s">
        <v>105</v>
      </c>
      <c r="K17" s="17" t="s">
        <v>77</v>
      </c>
      <c r="L17" s="17">
        <v>1</v>
      </c>
      <c r="M17" s="17">
        <v>4</v>
      </c>
      <c r="N17" s="11">
        <f t="shared" si="1"/>
        <v>4</v>
      </c>
      <c r="O17" s="45" t="s">
        <v>56</v>
      </c>
    </row>
    <row r="18" spans="1:15" ht="111" thickBot="1" x14ac:dyDescent="0.3">
      <c r="A18" s="30">
        <v>16</v>
      </c>
      <c r="B18" s="49" t="s">
        <v>55</v>
      </c>
      <c r="C18" s="50" t="s">
        <v>22</v>
      </c>
      <c r="D18" s="50" t="s">
        <v>88</v>
      </c>
      <c r="E18" s="50" t="s">
        <v>149</v>
      </c>
      <c r="F18" s="50" t="s">
        <v>275</v>
      </c>
      <c r="G18" s="50">
        <v>2</v>
      </c>
      <c r="H18" s="50">
        <v>5</v>
      </c>
      <c r="I18" s="51">
        <f t="shared" si="0"/>
        <v>10</v>
      </c>
      <c r="J18" s="50" t="s">
        <v>276</v>
      </c>
      <c r="K18" s="50" t="s">
        <v>84</v>
      </c>
      <c r="L18" s="50">
        <v>1</v>
      </c>
      <c r="M18" s="50">
        <v>5</v>
      </c>
      <c r="N18" s="51">
        <f t="shared" si="1"/>
        <v>5</v>
      </c>
      <c r="O18" s="52" t="s">
        <v>150</v>
      </c>
    </row>
    <row r="19" spans="1:15" ht="78.75" x14ac:dyDescent="0.25">
      <c r="A19" s="23">
        <v>17</v>
      </c>
      <c r="B19" s="54" t="s">
        <v>40</v>
      </c>
      <c r="C19" s="55" t="s">
        <v>15</v>
      </c>
      <c r="D19" s="55" t="s">
        <v>35</v>
      </c>
      <c r="E19" s="55" t="s">
        <v>36</v>
      </c>
      <c r="F19" s="55" t="s">
        <v>37</v>
      </c>
      <c r="G19" s="55">
        <v>3</v>
      </c>
      <c r="H19" s="55">
        <v>3</v>
      </c>
      <c r="I19" s="40">
        <f t="shared" si="0"/>
        <v>9</v>
      </c>
      <c r="J19" s="55" t="s">
        <v>38</v>
      </c>
      <c r="K19" s="55" t="s">
        <v>39</v>
      </c>
      <c r="L19" s="55">
        <v>1</v>
      </c>
      <c r="M19" s="55">
        <v>3</v>
      </c>
      <c r="N19" s="26">
        <f t="shared" si="1"/>
        <v>3</v>
      </c>
      <c r="O19" s="56" t="s">
        <v>34</v>
      </c>
    </row>
    <row r="20" spans="1:15" ht="94.5" x14ac:dyDescent="0.25">
      <c r="A20" s="28">
        <v>17</v>
      </c>
      <c r="B20" s="15" t="s">
        <v>40</v>
      </c>
      <c r="C20" s="14" t="s">
        <v>22</v>
      </c>
      <c r="D20" s="14" t="s">
        <v>57</v>
      </c>
      <c r="E20" s="14" t="s">
        <v>58</v>
      </c>
      <c r="F20" s="14" t="s">
        <v>59</v>
      </c>
      <c r="G20" s="14">
        <v>1</v>
      </c>
      <c r="H20" s="14">
        <v>5</v>
      </c>
      <c r="I20" s="9">
        <f t="shared" si="0"/>
        <v>5</v>
      </c>
      <c r="J20" s="14" t="s">
        <v>60</v>
      </c>
      <c r="K20" s="14" t="s">
        <v>61</v>
      </c>
      <c r="L20" s="14">
        <v>1</v>
      </c>
      <c r="M20" s="14">
        <v>5</v>
      </c>
      <c r="N20" s="9">
        <f t="shared" si="1"/>
        <v>5</v>
      </c>
      <c r="O20" s="29" t="s">
        <v>62</v>
      </c>
    </row>
    <row r="21" spans="1:15" ht="110.25" x14ac:dyDescent="0.25">
      <c r="A21" s="44">
        <v>18</v>
      </c>
      <c r="B21" s="18" t="s">
        <v>40</v>
      </c>
      <c r="C21" s="19" t="s">
        <v>22</v>
      </c>
      <c r="D21" s="19" t="s">
        <v>63</v>
      </c>
      <c r="E21" s="19" t="s">
        <v>64</v>
      </c>
      <c r="F21" s="19" t="s">
        <v>65</v>
      </c>
      <c r="G21" s="19">
        <v>2</v>
      </c>
      <c r="H21" s="19">
        <v>4</v>
      </c>
      <c r="I21" s="11">
        <f t="shared" si="0"/>
        <v>8</v>
      </c>
      <c r="J21" s="19" t="s">
        <v>260</v>
      </c>
      <c r="K21" s="19" t="s">
        <v>19</v>
      </c>
      <c r="L21" s="19">
        <v>1</v>
      </c>
      <c r="M21" s="19">
        <v>4</v>
      </c>
      <c r="N21" s="11">
        <f t="shared" si="1"/>
        <v>4</v>
      </c>
      <c r="O21" s="58" t="s">
        <v>34</v>
      </c>
    </row>
    <row r="22" spans="1:15" ht="110.25" x14ac:dyDescent="0.25">
      <c r="A22" s="28">
        <v>19</v>
      </c>
      <c r="B22" s="15" t="s">
        <v>40</v>
      </c>
      <c r="C22" s="14" t="s">
        <v>22</v>
      </c>
      <c r="D22" s="14" t="s">
        <v>57</v>
      </c>
      <c r="E22" s="14" t="s">
        <v>58</v>
      </c>
      <c r="F22" s="14" t="s">
        <v>59</v>
      </c>
      <c r="G22" s="14">
        <v>2</v>
      </c>
      <c r="H22" s="14">
        <v>5</v>
      </c>
      <c r="I22" s="9">
        <f t="shared" si="0"/>
        <v>10</v>
      </c>
      <c r="J22" s="14" t="s">
        <v>273</v>
      </c>
      <c r="K22" s="14" t="s">
        <v>78</v>
      </c>
      <c r="L22" s="14">
        <v>1</v>
      </c>
      <c r="M22" s="14">
        <v>5</v>
      </c>
      <c r="N22" s="9">
        <f t="shared" si="1"/>
        <v>5</v>
      </c>
      <c r="O22" s="29" t="s">
        <v>34</v>
      </c>
    </row>
    <row r="23" spans="1:15" ht="78.75" x14ac:dyDescent="0.25">
      <c r="A23" s="44">
        <v>20</v>
      </c>
      <c r="B23" s="16" t="s">
        <v>40</v>
      </c>
      <c r="C23" s="17" t="s">
        <v>72</v>
      </c>
      <c r="D23" s="17" t="s">
        <v>168</v>
      </c>
      <c r="E23" s="17" t="s">
        <v>169</v>
      </c>
      <c r="F23" s="17" t="s">
        <v>170</v>
      </c>
      <c r="G23" s="17">
        <v>3</v>
      </c>
      <c r="H23" s="17">
        <v>3</v>
      </c>
      <c r="I23" s="11">
        <f t="shared" si="0"/>
        <v>9</v>
      </c>
      <c r="J23" s="17" t="s">
        <v>171</v>
      </c>
      <c r="K23" s="17" t="s">
        <v>77</v>
      </c>
      <c r="L23" s="17">
        <v>2</v>
      </c>
      <c r="M23" s="17">
        <v>3</v>
      </c>
      <c r="N23" s="11">
        <f t="shared" si="1"/>
        <v>6</v>
      </c>
      <c r="O23" s="45" t="s">
        <v>172</v>
      </c>
    </row>
    <row r="24" spans="1:15" ht="94.5" x14ac:dyDescent="0.25">
      <c r="A24" s="28">
        <v>21</v>
      </c>
      <c r="B24" s="6" t="s">
        <v>40</v>
      </c>
      <c r="C24" s="5" t="s">
        <v>45</v>
      </c>
      <c r="D24" s="5" t="s">
        <v>187</v>
      </c>
      <c r="E24" s="5" t="s">
        <v>103</v>
      </c>
      <c r="F24" s="5" t="s">
        <v>188</v>
      </c>
      <c r="G24" s="5">
        <v>1</v>
      </c>
      <c r="H24" s="5">
        <v>4</v>
      </c>
      <c r="I24" s="11">
        <f t="shared" si="0"/>
        <v>4</v>
      </c>
      <c r="J24" s="3" t="s">
        <v>105</v>
      </c>
      <c r="K24" s="3" t="s">
        <v>189</v>
      </c>
      <c r="L24" s="5">
        <v>1</v>
      </c>
      <c r="M24" s="5">
        <v>4</v>
      </c>
      <c r="N24" s="11">
        <f t="shared" si="1"/>
        <v>4</v>
      </c>
      <c r="O24" s="60" t="s">
        <v>34</v>
      </c>
    </row>
    <row r="25" spans="1:15" ht="110.25" x14ac:dyDescent="0.25">
      <c r="A25" s="46">
        <v>22</v>
      </c>
      <c r="B25" s="8" t="s">
        <v>40</v>
      </c>
      <c r="C25" s="7" t="s">
        <v>22</v>
      </c>
      <c r="D25" s="7" t="s">
        <v>190</v>
      </c>
      <c r="E25" s="7" t="s">
        <v>58</v>
      </c>
      <c r="F25" s="7" t="s">
        <v>191</v>
      </c>
      <c r="G25" s="7">
        <v>1</v>
      </c>
      <c r="H25" s="7">
        <v>4</v>
      </c>
      <c r="I25" s="11">
        <f t="shared" si="0"/>
        <v>4</v>
      </c>
      <c r="J25" s="7" t="s">
        <v>192</v>
      </c>
      <c r="K25" s="7" t="s">
        <v>146</v>
      </c>
      <c r="L25" s="7">
        <v>1</v>
      </c>
      <c r="M25" s="7">
        <v>4</v>
      </c>
      <c r="N25" s="11">
        <f t="shared" si="1"/>
        <v>4</v>
      </c>
      <c r="O25" s="62" t="s">
        <v>193</v>
      </c>
    </row>
    <row r="26" spans="1:15" ht="78.75" x14ac:dyDescent="0.25">
      <c r="A26" s="44">
        <v>22</v>
      </c>
      <c r="B26" s="6" t="s">
        <v>40</v>
      </c>
      <c r="C26" s="5" t="s">
        <v>45</v>
      </c>
      <c r="D26" s="5" t="s">
        <v>194</v>
      </c>
      <c r="E26" s="5" t="s">
        <v>103</v>
      </c>
      <c r="F26" s="5" t="s">
        <v>277</v>
      </c>
      <c r="G26" s="5">
        <v>2</v>
      </c>
      <c r="H26" s="5">
        <v>4</v>
      </c>
      <c r="I26" s="11">
        <f t="shared" si="0"/>
        <v>8</v>
      </c>
      <c r="J26" s="5" t="s">
        <v>195</v>
      </c>
      <c r="K26" s="5" t="s">
        <v>196</v>
      </c>
      <c r="L26" s="5">
        <v>1</v>
      </c>
      <c r="M26" s="5">
        <v>4</v>
      </c>
      <c r="N26" s="11">
        <f t="shared" si="1"/>
        <v>4</v>
      </c>
      <c r="O26" s="60" t="s">
        <v>34</v>
      </c>
    </row>
    <row r="27" spans="1:15" ht="110.25" x14ac:dyDescent="0.25">
      <c r="A27" s="28">
        <v>23</v>
      </c>
      <c r="B27" s="8" t="s">
        <v>40</v>
      </c>
      <c r="C27" s="7" t="s">
        <v>22</v>
      </c>
      <c r="D27" s="7" t="s">
        <v>197</v>
      </c>
      <c r="E27" s="7" t="s">
        <v>198</v>
      </c>
      <c r="F27" s="7" t="s">
        <v>199</v>
      </c>
      <c r="G27" s="7">
        <v>1</v>
      </c>
      <c r="H27" s="7">
        <v>4</v>
      </c>
      <c r="I27" s="11">
        <f t="shared" si="0"/>
        <v>4</v>
      </c>
      <c r="J27" s="7" t="s">
        <v>192</v>
      </c>
      <c r="K27" s="7" t="s">
        <v>146</v>
      </c>
      <c r="L27" s="7">
        <v>1</v>
      </c>
      <c r="M27" s="7">
        <v>4</v>
      </c>
      <c r="N27" s="11">
        <f t="shared" si="1"/>
        <v>4</v>
      </c>
      <c r="O27" s="62" t="s">
        <v>34</v>
      </c>
    </row>
    <row r="28" spans="1:15" ht="79.5" thickBot="1" x14ac:dyDescent="0.3">
      <c r="A28" s="30">
        <v>24</v>
      </c>
      <c r="B28" s="63" t="s">
        <v>40</v>
      </c>
      <c r="C28" s="64" t="s">
        <v>45</v>
      </c>
      <c r="D28" s="64" t="s">
        <v>194</v>
      </c>
      <c r="E28" s="64" t="s">
        <v>154</v>
      </c>
      <c r="F28" s="64" t="s">
        <v>200</v>
      </c>
      <c r="G28" s="64">
        <v>1</v>
      </c>
      <c r="H28" s="64">
        <v>4</v>
      </c>
      <c r="I28" s="33">
        <f t="shared" si="0"/>
        <v>4</v>
      </c>
      <c r="J28" s="50" t="s">
        <v>105</v>
      </c>
      <c r="K28" s="50" t="s">
        <v>77</v>
      </c>
      <c r="L28" s="64">
        <v>1</v>
      </c>
      <c r="M28" s="64">
        <v>4</v>
      </c>
      <c r="N28" s="33">
        <f t="shared" si="1"/>
        <v>4</v>
      </c>
      <c r="O28" s="65" t="s">
        <v>34</v>
      </c>
    </row>
    <row r="29" spans="1:15" ht="94.5" x14ac:dyDescent="0.25">
      <c r="A29" s="70">
        <v>25</v>
      </c>
      <c r="B29" s="54" t="s">
        <v>27</v>
      </c>
      <c r="C29" s="55" t="s">
        <v>22</v>
      </c>
      <c r="D29" s="55" t="s">
        <v>23</v>
      </c>
      <c r="E29" s="55" t="s">
        <v>24</v>
      </c>
      <c r="F29" s="55" t="s">
        <v>261</v>
      </c>
      <c r="G29" s="55">
        <v>3</v>
      </c>
      <c r="H29" s="55">
        <v>4</v>
      </c>
      <c r="I29" s="39">
        <f t="shared" si="0"/>
        <v>12</v>
      </c>
      <c r="J29" s="55" t="s">
        <v>25</v>
      </c>
      <c r="K29" s="55" t="s">
        <v>26</v>
      </c>
      <c r="L29" s="55">
        <v>1</v>
      </c>
      <c r="M29" s="55">
        <v>5</v>
      </c>
      <c r="N29" s="39">
        <f t="shared" si="1"/>
        <v>5</v>
      </c>
      <c r="O29" s="56" t="s">
        <v>28</v>
      </c>
    </row>
    <row r="30" spans="1:15" ht="94.5" x14ac:dyDescent="0.25">
      <c r="A30" s="44">
        <v>26</v>
      </c>
      <c r="B30" s="15" t="s">
        <v>27</v>
      </c>
      <c r="C30" s="14" t="s">
        <v>15</v>
      </c>
      <c r="D30" s="14" t="s">
        <v>106</v>
      </c>
      <c r="E30" s="14" t="s">
        <v>107</v>
      </c>
      <c r="F30" s="14" t="s">
        <v>108</v>
      </c>
      <c r="G30" s="14">
        <v>3</v>
      </c>
      <c r="H30" s="14">
        <v>3</v>
      </c>
      <c r="I30" s="11">
        <f t="shared" si="0"/>
        <v>9</v>
      </c>
      <c r="J30" s="14" t="s">
        <v>109</v>
      </c>
      <c r="K30" s="14" t="s">
        <v>32</v>
      </c>
      <c r="L30" s="14">
        <v>1</v>
      </c>
      <c r="M30" s="14">
        <v>3</v>
      </c>
      <c r="N30" s="12">
        <f t="shared" si="1"/>
        <v>3</v>
      </c>
      <c r="O30" s="29" t="s">
        <v>71</v>
      </c>
    </row>
    <row r="31" spans="1:15" ht="126" x14ac:dyDescent="0.25">
      <c r="A31" s="28">
        <v>27</v>
      </c>
      <c r="B31" s="16" t="s">
        <v>27</v>
      </c>
      <c r="C31" s="17" t="s">
        <v>45</v>
      </c>
      <c r="D31" s="17" t="s">
        <v>110</v>
      </c>
      <c r="E31" s="17" t="s">
        <v>111</v>
      </c>
      <c r="F31" s="17" t="s">
        <v>262</v>
      </c>
      <c r="G31" s="17">
        <v>2</v>
      </c>
      <c r="H31" s="17">
        <v>5</v>
      </c>
      <c r="I31" s="9">
        <f t="shared" si="0"/>
        <v>10</v>
      </c>
      <c r="J31" s="17" t="s">
        <v>112</v>
      </c>
      <c r="K31" s="17" t="s">
        <v>19</v>
      </c>
      <c r="L31" s="17">
        <v>1</v>
      </c>
      <c r="M31" s="17">
        <v>4</v>
      </c>
      <c r="N31" s="11">
        <f t="shared" si="1"/>
        <v>4</v>
      </c>
      <c r="O31" s="45" t="s">
        <v>71</v>
      </c>
    </row>
    <row r="32" spans="1:15" ht="94.5" x14ac:dyDescent="0.25">
      <c r="A32" s="44">
        <v>28</v>
      </c>
      <c r="B32" s="15" t="s">
        <v>27</v>
      </c>
      <c r="C32" s="14" t="s">
        <v>15</v>
      </c>
      <c r="D32" s="14" t="s">
        <v>274</v>
      </c>
      <c r="E32" s="14" t="s">
        <v>119</v>
      </c>
      <c r="F32" s="14" t="s">
        <v>120</v>
      </c>
      <c r="G32" s="14">
        <v>1</v>
      </c>
      <c r="H32" s="14">
        <v>5</v>
      </c>
      <c r="I32" s="9">
        <f t="shared" si="0"/>
        <v>5</v>
      </c>
      <c r="J32" s="14" t="s">
        <v>121</v>
      </c>
      <c r="K32" s="14" t="s">
        <v>122</v>
      </c>
      <c r="L32" s="14">
        <v>1</v>
      </c>
      <c r="M32" s="14">
        <v>5</v>
      </c>
      <c r="N32" s="9">
        <f t="shared" si="1"/>
        <v>5</v>
      </c>
      <c r="O32" s="29" t="s">
        <v>71</v>
      </c>
    </row>
    <row r="33" spans="1:15" ht="79.5" thickBot="1" x14ac:dyDescent="0.3">
      <c r="A33" s="77">
        <v>29</v>
      </c>
      <c r="B33" s="67" t="s">
        <v>27</v>
      </c>
      <c r="C33" s="68" t="s">
        <v>72</v>
      </c>
      <c r="D33" s="68" t="s">
        <v>110</v>
      </c>
      <c r="E33" s="68" t="s">
        <v>173</v>
      </c>
      <c r="F33" s="68" t="s">
        <v>174</v>
      </c>
      <c r="G33" s="68">
        <v>3</v>
      </c>
      <c r="H33" s="68">
        <v>3</v>
      </c>
      <c r="I33" s="33">
        <f t="shared" si="0"/>
        <v>9</v>
      </c>
      <c r="J33" s="68" t="s">
        <v>175</v>
      </c>
      <c r="K33" s="68" t="s">
        <v>77</v>
      </c>
      <c r="L33" s="68">
        <v>2</v>
      </c>
      <c r="M33" s="68">
        <v>3</v>
      </c>
      <c r="N33" s="33">
        <f t="shared" si="1"/>
        <v>6</v>
      </c>
      <c r="O33" s="69" t="s">
        <v>28</v>
      </c>
    </row>
    <row r="34" spans="1:15" ht="78.75" x14ac:dyDescent="0.25">
      <c r="A34" s="53">
        <v>30</v>
      </c>
      <c r="B34" s="71" t="s">
        <v>33</v>
      </c>
      <c r="C34" s="72" t="s">
        <v>15</v>
      </c>
      <c r="D34" s="72" t="s">
        <v>29</v>
      </c>
      <c r="E34" s="72" t="s">
        <v>30</v>
      </c>
      <c r="F34" s="72" t="s">
        <v>263</v>
      </c>
      <c r="G34" s="72">
        <v>3</v>
      </c>
      <c r="H34" s="72">
        <v>3</v>
      </c>
      <c r="I34" s="40">
        <f t="shared" si="0"/>
        <v>9</v>
      </c>
      <c r="J34" s="72" t="s">
        <v>31</v>
      </c>
      <c r="K34" s="72" t="s">
        <v>32</v>
      </c>
      <c r="L34" s="72">
        <v>1</v>
      </c>
      <c r="M34" s="72">
        <v>3</v>
      </c>
      <c r="N34" s="26">
        <f t="shared" si="1"/>
        <v>3</v>
      </c>
      <c r="O34" s="73" t="s">
        <v>34</v>
      </c>
    </row>
    <row r="35" spans="1:15" ht="100.5" customHeight="1" x14ac:dyDescent="0.25">
      <c r="A35" s="42">
        <v>31</v>
      </c>
      <c r="B35" s="16" t="s">
        <v>33</v>
      </c>
      <c r="C35" s="17" t="s">
        <v>45</v>
      </c>
      <c r="D35" s="17" t="s">
        <v>46</v>
      </c>
      <c r="E35" s="17" t="s">
        <v>47</v>
      </c>
      <c r="F35" s="17" t="s">
        <v>264</v>
      </c>
      <c r="G35" s="17">
        <v>3</v>
      </c>
      <c r="H35" s="17">
        <v>4</v>
      </c>
      <c r="I35" s="9">
        <f t="shared" ref="I35:I66" si="2">G35*H35</f>
        <v>12</v>
      </c>
      <c r="J35" s="17" t="s">
        <v>48</v>
      </c>
      <c r="K35" s="17" t="s">
        <v>19</v>
      </c>
      <c r="L35" s="17">
        <v>2</v>
      </c>
      <c r="M35" s="17">
        <v>4</v>
      </c>
      <c r="N35" s="11">
        <f t="shared" ref="N35:N66" si="3">L35*M35</f>
        <v>8</v>
      </c>
      <c r="O35" s="45" t="s">
        <v>49</v>
      </c>
    </row>
    <row r="36" spans="1:15" ht="94.5" x14ac:dyDescent="0.25">
      <c r="A36" s="44">
        <v>32</v>
      </c>
      <c r="B36" s="15" t="s">
        <v>33</v>
      </c>
      <c r="C36" s="14" t="s">
        <v>22</v>
      </c>
      <c r="D36" s="14" t="s">
        <v>50</v>
      </c>
      <c r="E36" s="14" t="s">
        <v>51</v>
      </c>
      <c r="F36" s="14" t="s">
        <v>278</v>
      </c>
      <c r="G36" s="14">
        <v>1</v>
      </c>
      <c r="H36" s="14">
        <v>5</v>
      </c>
      <c r="I36" s="9">
        <f t="shared" si="2"/>
        <v>5</v>
      </c>
      <c r="J36" s="14" t="s">
        <v>52</v>
      </c>
      <c r="K36" s="14" t="s">
        <v>53</v>
      </c>
      <c r="L36" s="14">
        <v>1</v>
      </c>
      <c r="M36" s="14">
        <v>5</v>
      </c>
      <c r="N36" s="9">
        <f t="shared" si="3"/>
        <v>5</v>
      </c>
      <c r="O36" s="29" t="s">
        <v>54</v>
      </c>
    </row>
    <row r="37" spans="1:15" ht="78.75" x14ac:dyDescent="0.25">
      <c r="A37" s="28">
        <v>33</v>
      </c>
      <c r="B37" s="2" t="s">
        <v>33</v>
      </c>
      <c r="C37" s="1" t="s">
        <v>15</v>
      </c>
      <c r="D37" s="1" t="s">
        <v>66</v>
      </c>
      <c r="E37" s="1" t="s">
        <v>67</v>
      </c>
      <c r="F37" s="1" t="s">
        <v>68</v>
      </c>
      <c r="G37" s="1">
        <v>3</v>
      </c>
      <c r="H37" s="1">
        <v>4</v>
      </c>
      <c r="I37" s="9">
        <f t="shared" si="2"/>
        <v>12</v>
      </c>
      <c r="J37" s="1" t="s">
        <v>69</v>
      </c>
      <c r="K37" s="1" t="s">
        <v>70</v>
      </c>
      <c r="L37" s="1">
        <v>1</v>
      </c>
      <c r="M37" s="1">
        <v>4</v>
      </c>
      <c r="N37" s="11">
        <f t="shared" si="3"/>
        <v>4</v>
      </c>
      <c r="O37" s="43" t="s">
        <v>71</v>
      </c>
    </row>
    <row r="38" spans="1:15" ht="141.75" x14ac:dyDescent="0.25">
      <c r="A38" s="46">
        <v>34</v>
      </c>
      <c r="B38" s="4" t="s">
        <v>33</v>
      </c>
      <c r="C38" s="3" t="s">
        <v>72</v>
      </c>
      <c r="D38" s="3" t="s">
        <v>73</v>
      </c>
      <c r="E38" s="3" t="s">
        <v>74</v>
      </c>
      <c r="F38" s="3" t="s">
        <v>75</v>
      </c>
      <c r="G38" s="3">
        <v>4</v>
      </c>
      <c r="H38" s="3">
        <v>3</v>
      </c>
      <c r="I38" s="9">
        <f t="shared" si="2"/>
        <v>12</v>
      </c>
      <c r="J38" s="3" t="s">
        <v>76</v>
      </c>
      <c r="K38" s="3" t="s">
        <v>77</v>
      </c>
      <c r="L38" s="3">
        <v>2</v>
      </c>
      <c r="M38" s="3">
        <v>3</v>
      </c>
      <c r="N38" s="11">
        <f t="shared" si="3"/>
        <v>6</v>
      </c>
      <c r="O38" s="47" t="s">
        <v>54</v>
      </c>
    </row>
    <row r="39" spans="1:15" ht="141.75" x14ac:dyDescent="0.25">
      <c r="A39" s="28">
        <v>35</v>
      </c>
      <c r="B39" s="16" t="s">
        <v>33</v>
      </c>
      <c r="C39" s="17" t="s">
        <v>72</v>
      </c>
      <c r="D39" s="17" t="s">
        <v>73</v>
      </c>
      <c r="E39" s="17" t="s">
        <v>74</v>
      </c>
      <c r="F39" s="17" t="s">
        <v>75</v>
      </c>
      <c r="G39" s="17">
        <v>3</v>
      </c>
      <c r="H39" s="17">
        <v>3</v>
      </c>
      <c r="I39" s="11">
        <f t="shared" si="2"/>
        <v>9</v>
      </c>
      <c r="J39" s="17" t="s">
        <v>76</v>
      </c>
      <c r="K39" s="17" t="s">
        <v>77</v>
      </c>
      <c r="L39" s="17">
        <v>2</v>
      </c>
      <c r="M39" s="17">
        <v>3</v>
      </c>
      <c r="N39" s="11">
        <f t="shared" si="3"/>
        <v>6</v>
      </c>
      <c r="O39" s="45" t="s">
        <v>34</v>
      </c>
    </row>
    <row r="40" spans="1:15" ht="93.75" customHeight="1" x14ac:dyDescent="0.25">
      <c r="A40" s="44">
        <v>36</v>
      </c>
      <c r="B40" s="4" t="s">
        <v>33</v>
      </c>
      <c r="C40" s="3" t="s">
        <v>45</v>
      </c>
      <c r="D40" s="3" t="s">
        <v>102</v>
      </c>
      <c r="E40" s="3" t="s">
        <v>103</v>
      </c>
      <c r="F40" s="3" t="s">
        <v>104</v>
      </c>
      <c r="G40" s="3">
        <v>2</v>
      </c>
      <c r="H40" s="3">
        <v>5</v>
      </c>
      <c r="I40" s="9">
        <f t="shared" si="2"/>
        <v>10</v>
      </c>
      <c r="J40" s="3" t="s">
        <v>105</v>
      </c>
      <c r="K40" s="3" t="s">
        <v>77</v>
      </c>
      <c r="L40" s="3">
        <v>1</v>
      </c>
      <c r="M40" s="3">
        <v>5</v>
      </c>
      <c r="N40" s="9">
        <f t="shared" si="3"/>
        <v>5</v>
      </c>
      <c r="O40" s="47" t="s">
        <v>71</v>
      </c>
    </row>
    <row r="41" spans="1:15" ht="83.25" customHeight="1" x14ac:dyDescent="0.25">
      <c r="A41" s="42">
        <v>37</v>
      </c>
      <c r="B41" s="16" t="s">
        <v>33</v>
      </c>
      <c r="C41" s="17" t="s">
        <v>45</v>
      </c>
      <c r="D41" s="17" t="s">
        <v>102</v>
      </c>
      <c r="E41" s="17" t="s">
        <v>103</v>
      </c>
      <c r="F41" s="17" t="s">
        <v>104</v>
      </c>
      <c r="G41" s="17">
        <v>2</v>
      </c>
      <c r="H41" s="17">
        <v>5</v>
      </c>
      <c r="I41" s="9">
        <f t="shared" si="2"/>
        <v>10</v>
      </c>
      <c r="J41" s="17" t="s">
        <v>205</v>
      </c>
      <c r="K41" s="17" t="s">
        <v>19</v>
      </c>
      <c r="L41" s="17">
        <v>2</v>
      </c>
      <c r="M41" s="17">
        <v>4</v>
      </c>
      <c r="N41" s="11">
        <f t="shared" si="3"/>
        <v>8</v>
      </c>
      <c r="O41" s="45" t="s">
        <v>71</v>
      </c>
    </row>
    <row r="42" spans="1:15" ht="78.75" x14ac:dyDescent="0.25">
      <c r="A42" s="46">
        <v>38</v>
      </c>
      <c r="B42" s="15" t="s">
        <v>33</v>
      </c>
      <c r="C42" s="14" t="s">
        <v>15</v>
      </c>
      <c r="D42" s="14" t="s">
        <v>113</v>
      </c>
      <c r="E42" s="14" t="s">
        <v>114</v>
      </c>
      <c r="F42" s="14" t="s">
        <v>115</v>
      </c>
      <c r="G42" s="14">
        <v>3</v>
      </c>
      <c r="H42" s="14">
        <v>5</v>
      </c>
      <c r="I42" s="9">
        <f t="shared" si="2"/>
        <v>15</v>
      </c>
      <c r="J42" s="14" t="s">
        <v>116</v>
      </c>
      <c r="K42" s="14" t="s">
        <v>19</v>
      </c>
      <c r="L42" s="14">
        <v>1</v>
      </c>
      <c r="M42" s="14">
        <v>5</v>
      </c>
      <c r="N42" s="9">
        <f t="shared" si="3"/>
        <v>5</v>
      </c>
      <c r="O42" s="29" t="s">
        <v>71</v>
      </c>
    </row>
    <row r="43" spans="1:15" ht="63" x14ac:dyDescent="0.25">
      <c r="A43" s="28">
        <v>39</v>
      </c>
      <c r="B43" s="2" t="s">
        <v>33</v>
      </c>
      <c r="C43" s="1" t="s">
        <v>15</v>
      </c>
      <c r="D43" s="1" t="s">
        <v>16</v>
      </c>
      <c r="E43" s="1" t="s">
        <v>131</v>
      </c>
      <c r="F43" s="1" t="s">
        <v>132</v>
      </c>
      <c r="G43" s="1">
        <v>3</v>
      </c>
      <c r="H43" s="1">
        <v>5</v>
      </c>
      <c r="I43" s="9">
        <f t="shared" si="2"/>
        <v>15</v>
      </c>
      <c r="J43" s="1" t="s">
        <v>133</v>
      </c>
      <c r="K43" s="1" t="s">
        <v>19</v>
      </c>
      <c r="L43" s="1">
        <v>2</v>
      </c>
      <c r="M43" s="1">
        <v>5</v>
      </c>
      <c r="N43" s="9">
        <f t="shared" si="3"/>
        <v>10</v>
      </c>
      <c r="O43" s="43" t="s">
        <v>134</v>
      </c>
    </row>
    <row r="44" spans="1:15" ht="78.75" x14ac:dyDescent="0.25">
      <c r="A44" s="44">
        <v>40</v>
      </c>
      <c r="B44" s="15" t="s">
        <v>33</v>
      </c>
      <c r="C44" s="14" t="s">
        <v>45</v>
      </c>
      <c r="D44" s="14" t="s">
        <v>141</v>
      </c>
      <c r="E44" s="14" t="s">
        <v>103</v>
      </c>
      <c r="F44" s="14" t="s">
        <v>142</v>
      </c>
      <c r="G44" s="14">
        <v>1</v>
      </c>
      <c r="H44" s="14">
        <v>3</v>
      </c>
      <c r="I44" s="12">
        <f t="shared" si="2"/>
        <v>3</v>
      </c>
      <c r="J44" s="14" t="s">
        <v>105</v>
      </c>
      <c r="K44" s="14" t="s">
        <v>77</v>
      </c>
      <c r="L44" s="14">
        <v>1</v>
      </c>
      <c r="M44" s="14">
        <v>3</v>
      </c>
      <c r="N44" s="12">
        <f t="shared" si="3"/>
        <v>3</v>
      </c>
      <c r="O44" s="29" t="s">
        <v>134</v>
      </c>
    </row>
    <row r="45" spans="1:15" ht="110.25" x14ac:dyDescent="0.25">
      <c r="A45" s="42">
        <v>41</v>
      </c>
      <c r="B45" s="2" t="s">
        <v>33</v>
      </c>
      <c r="C45" s="1" t="s">
        <v>45</v>
      </c>
      <c r="D45" s="1" t="s">
        <v>143</v>
      </c>
      <c r="E45" s="1" t="s">
        <v>103</v>
      </c>
      <c r="F45" s="1" t="s">
        <v>144</v>
      </c>
      <c r="G45" s="1">
        <v>2</v>
      </c>
      <c r="H45" s="1">
        <v>3</v>
      </c>
      <c r="I45" s="11">
        <f t="shared" si="2"/>
        <v>6</v>
      </c>
      <c r="J45" s="1" t="s">
        <v>145</v>
      </c>
      <c r="K45" s="1" t="s">
        <v>146</v>
      </c>
      <c r="L45" s="1">
        <v>1</v>
      </c>
      <c r="M45" s="1">
        <v>3</v>
      </c>
      <c r="N45" s="12">
        <f t="shared" si="3"/>
        <v>3</v>
      </c>
      <c r="O45" s="43" t="s">
        <v>134</v>
      </c>
    </row>
    <row r="46" spans="1:15" ht="78.75" x14ac:dyDescent="0.25">
      <c r="A46" s="46">
        <v>42</v>
      </c>
      <c r="B46" s="15" t="s">
        <v>33</v>
      </c>
      <c r="C46" s="14" t="s">
        <v>45</v>
      </c>
      <c r="D46" s="14" t="s">
        <v>102</v>
      </c>
      <c r="E46" s="14" t="s">
        <v>147</v>
      </c>
      <c r="F46" s="14" t="s">
        <v>148</v>
      </c>
      <c r="G46" s="14">
        <v>1</v>
      </c>
      <c r="H46" s="14">
        <v>5</v>
      </c>
      <c r="I46" s="9">
        <f t="shared" si="2"/>
        <v>5</v>
      </c>
      <c r="J46" s="14" t="s">
        <v>105</v>
      </c>
      <c r="K46" s="14" t="s">
        <v>77</v>
      </c>
      <c r="L46" s="14">
        <v>1</v>
      </c>
      <c r="M46" s="14">
        <v>5</v>
      </c>
      <c r="N46" s="9">
        <f t="shared" si="3"/>
        <v>5</v>
      </c>
      <c r="O46" s="29" t="s">
        <v>71</v>
      </c>
    </row>
    <row r="47" spans="1:15" ht="94.5" x14ac:dyDescent="0.25">
      <c r="A47" s="28">
        <v>43</v>
      </c>
      <c r="B47" s="2" t="s">
        <v>33</v>
      </c>
      <c r="C47" s="1" t="s">
        <v>45</v>
      </c>
      <c r="D47" s="1" t="s">
        <v>46</v>
      </c>
      <c r="E47" s="1" t="s">
        <v>136</v>
      </c>
      <c r="F47" s="1" t="s">
        <v>265</v>
      </c>
      <c r="G47" s="1">
        <v>2</v>
      </c>
      <c r="H47" s="1">
        <v>4</v>
      </c>
      <c r="I47" s="11">
        <f t="shared" si="2"/>
        <v>8</v>
      </c>
      <c r="J47" s="1" t="s">
        <v>105</v>
      </c>
      <c r="K47" s="1" t="s">
        <v>77</v>
      </c>
      <c r="L47" s="1">
        <v>1</v>
      </c>
      <c r="M47" s="1">
        <v>4</v>
      </c>
      <c r="N47" s="11">
        <f t="shared" si="3"/>
        <v>4</v>
      </c>
      <c r="O47" s="43" t="s">
        <v>134</v>
      </c>
    </row>
    <row r="48" spans="1:15" ht="110.25" x14ac:dyDescent="0.25">
      <c r="A48" s="46">
        <v>44</v>
      </c>
      <c r="B48" s="4" t="s">
        <v>33</v>
      </c>
      <c r="C48" s="3" t="s">
        <v>45</v>
      </c>
      <c r="D48" s="3" t="s">
        <v>16</v>
      </c>
      <c r="E48" s="3" t="s">
        <v>154</v>
      </c>
      <c r="F48" s="3" t="s">
        <v>155</v>
      </c>
      <c r="G48" s="3">
        <v>2</v>
      </c>
      <c r="H48" s="3">
        <v>5</v>
      </c>
      <c r="I48" s="9">
        <f t="shared" si="2"/>
        <v>10</v>
      </c>
      <c r="J48" s="3" t="s">
        <v>156</v>
      </c>
      <c r="K48" s="3" t="s">
        <v>146</v>
      </c>
      <c r="L48" s="3">
        <v>1</v>
      </c>
      <c r="M48" s="3">
        <v>5</v>
      </c>
      <c r="N48" s="9">
        <f t="shared" si="3"/>
        <v>5</v>
      </c>
      <c r="O48" s="47" t="s">
        <v>134</v>
      </c>
    </row>
    <row r="49" spans="1:19" ht="110.25" x14ac:dyDescent="0.25">
      <c r="A49" s="42">
        <v>45</v>
      </c>
      <c r="B49" s="2" t="s">
        <v>33</v>
      </c>
      <c r="C49" s="1" t="s">
        <v>45</v>
      </c>
      <c r="D49" s="1" t="s">
        <v>16</v>
      </c>
      <c r="E49" s="1" t="s">
        <v>136</v>
      </c>
      <c r="F49" s="1" t="s">
        <v>157</v>
      </c>
      <c r="G49" s="1">
        <v>3</v>
      </c>
      <c r="H49" s="1">
        <v>5</v>
      </c>
      <c r="I49" s="9">
        <f t="shared" si="2"/>
        <v>15</v>
      </c>
      <c r="J49" s="1" t="s">
        <v>158</v>
      </c>
      <c r="K49" s="1" t="s">
        <v>146</v>
      </c>
      <c r="L49" s="1">
        <v>1</v>
      </c>
      <c r="M49" s="1">
        <v>4</v>
      </c>
      <c r="N49" s="11">
        <f t="shared" si="3"/>
        <v>4</v>
      </c>
      <c r="O49" s="43" t="s">
        <v>134</v>
      </c>
    </row>
    <row r="50" spans="1:19" ht="110.25" x14ac:dyDescent="0.25">
      <c r="A50" s="46">
        <v>46</v>
      </c>
      <c r="B50" s="4" t="s">
        <v>33</v>
      </c>
      <c r="C50" s="3" t="s">
        <v>45</v>
      </c>
      <c r="D50" s="3" t="s">
        <v>16</v>
      </c>
      <c r="E50" s="3" t="s">
        <v>136</v>
      </c>
      <c r="F50" s="3" t="s">
        <v>159</v>
      </c>
      <c r="G50" s="3">
        <v>1</v>
      </c>
      <c r="H50" s="3">
        <v>5</v>
      </c>
      <c r="I50" s="9">
        <f t="shared" si="2"/>
        <v>5</v>
      </c>
      <c r="J50" s="3" t="s">
        <v>160</v>
      </c>
      <c r="K50" s="3" t="s">
        <v>146</v>
      </c>
      <c r="L50" s="3">
        <v>1</v>
      </c>
      <c r="M50" s="3">
        <v>4</v>
      </c>
      <c r="N50" s="11">
        <f t="shared" si="3"/>
        <v>4</v>
      </c>
      <c r="O50" s="47" t="s">
        <v>134</v>
      </c>
    </row>
    <row r="51" spans="1:19" ht="110.25" x14ac:dyDescent="0.25">
      <c r="A51" s="42">
        <v>47</v>
      </c>
      <c r="B51" s="2" t="s">
        <v>33</v>
      </c>
      <c r="C51" s="1" t="s">
        <v>45</v>
      </c>
      <c r="D51" s="1" t="s">
        <v>16</v>
      </c>
      <c r="E51" s="1" t="s">
        <v>136</v>
      </c>
      <c r="F51" s="1" t="s">
        <v>266</v>
      </c>
      <c r="G51" s="1">
        <v>2</v>
      </c>
      <c r="H51" s="1">
        <v>5</v>
      </c>
      <c r="I51" s="9">
        <f t="shared" si="2"/>
        <v>10</v>
      </c>
      <c r="J51" s="1" t="s">
        <v>161</v>
      </c>
      <c r="K51" s="1" t="s">
        <v>146</v>
      </c>
      <c r="L51" s="1">
        <v>1</v>
      </c>
      <c r="M51" s="1">
        <v>4</v>
      </c>
      <c r="N51" s="11">
        <f t="shared" si="3"/>
        <v>4</v>
      </c>
      <c r="O51" s="43" t="s">
        <v>134</v>
      </c>
    </row>
    <row r="52" spans="1:19" ht="110.25" x14ac:dyDescent="0.25">
      <c r="A52" s="46">
        <v>48</v>
      </c>
      <c r="B52" s="4" t="s">
        <v>33</v>
      </c>
      <c r="C52" s="3" t="s">
        <v>45</v>
      </c>
      <c r="D52" s="3" t="s">
        <v>16</v>
      </c>
      <c r="E52" s="3" t="s">
        <v>136</v>
      </c>
      <c r="F52" s="3" t="s">
        <v>162</v>
      </c>
      <c r="G52" s="3">
        <v>1</v>
      </c>
      <c r="H52" s="3">
        <v>5</v>
      </c>
      <c r="I52" s="9">
        <f t="shared" si="2"/>
        <v>5</v>
      </c>
      <c r="J52" s="3" t="s">
        <v>163</v>
      </c>
      <c r="K52" s="3" t="s">
        <v>146</v>
      </c>
      <c r="L52" s="3">
        <v>1</v>
      </c>
      <c r="M52" s="3">
        <v>4</v>
      </c>
      <c r="N52" s="11">
        <f t="shared" si="3"/>
        <v>4</v>
      </c>
      <c r="O52" s="47" t="s">
        <v>134</v>
      </c>
    </row>
    <row r="53" spans="1:19" ht="110.25" x14ac:dyDescent="0.25">
      <c r="A53" s="42">
        <v>49</v>
      </c>
      <c r="B53" s="2" t="s">
        <v>33</v>
      </c>
      <c r="C53" s="1" t="s">
        <v>45</v>
      </c>
      <c r="D53" s="1" t="s">
        <v>16</v>
      </c>
      <c r="E53" s="1" t="s">
        <v>136</v>
      </c>
      <c r="F53" s="1" t="s">
        <v>159</v>
      </c>
      <c r="G53" s="1">
        <v>1</v>
      </c>
      <c r="H53" s="1">
        <v>5</v>
      </c>
      <c r="I53" s="9">
        <f t="shared" si="2"/>
        <v>5</v>
      </c>
      <c r="J53" s="1" t="s">
        <v>163</v>
      </c>
      <c r="K53" s="1" t="s">
        <v>146</v>
      </c>
      <c r="L53" s="1">
        <v>1</v>
      </c>
      <c r="M53" s="1">
        <v>4</v>
      </c>
      <c r="N53" s="11">
        <f t="shared" si="3"/>
        <v>4</v>
      </c>
      <c r="O53" s="43" t="s">
        <v>134</v>
      </c>
    </row>
    <row r="54" spans="1:19" ht="110.25" x14ac:dyDescent="0.25">
      <c r="A54" s="46">
        <v>50</v>
      </c>
      <c r="B54" s="4" t="s">
        <v>33</v>
      </c>
      <c r="C54" s="3" t="s">
        <v>45</v>
      </c>
      <c r="D54" s="3" t="s">
        <v>16</v>
      </c>
      <c r="E54" s="3" t="s">
        <v>136</v>
      </c>
      <c r="F54" s="3" t="s">
        <v>164</v>
      </c>
      <c r="G54" s="3">
        <v>1</v>
      </c>
      <c r="H54" s="3">
        <v>5</v>
      </c>
      <c r="I54" s="9">
        <f t="shared" si="2"/>
        <v>5</v>
      </c>
      <c r="J54" s="3" t="s">
        <v>163</v>
      </c>
      <c r="K54" s="3" t="s">
        <v>146</v>
      </c>
      <c r="L54" s="3">
        <v>1</v>
      </c>
      <c r="M54" s="3">
        <v>4</v>
      </c>
      <c r="N54" s="11">
        <f t="shared" si="3"/>
        <v>4</v>
      </c>
      <c r="O54" s="47" t="s">
        <v>134</v>
      </c>
    </row>
    <row r="55" spans="1:19" ht="110.25" x14ac:dyDescent="0.25">
      <c r="A55" s="42">
        <v>51</v>
      </c>
      <c r="B55" s="2" t="s">
        <v>33</v>
      </c>
      <c r="C55" s="1" t="s">
        <v>45</v>
      </c>
      <c r="D55" s="1" t="s">
        <v>16</v>
      </c>
      <c r="E55" s="1" t="s">
        <v>136</v>
      </c>
      <c r="F55" s="1" t="s">
        <v>159</v>
      </c>
      <c r="G55" s="1">
        <v>1</v>
      </c>
      <c r="H55" s="1">
        <v>5</v>
      </c>
      <c r="I55" s="9">
        <f t="shared" si="2"/>
        <v>5</v>
      </c>
      <c r="J55" s="1" t="s">
        <v>163</v>
      </c>
      <c r="K55" s="1" t="s">
        <v>146</v>
      </c>
      <c r="L55" s="1">
        <v>1</v>
      </c>
      <c r="M55" s="1">
        <v>4</v>
      </c>
      <c r="N55" s="11">
        <f t="shared" si="3"/>
        <v>4</v>
      </c>
      <c r="O55" s="43" t="s">
        <v>134</v>
      </c>
    </row>
    <row r="56" spans="1:19" ht="110.25" x14ac:dyDescent="0.25">
      <c r="A56" s="46">
        <v>52</v>
      </c>
      <c r="B56" s="4" t="s">
        <v>33</v>
      </c>
      <c r="C56" s="3" t="s">
        <v>45</v>
      </c>
      <c r="D56" s="3" t="s">
        <v>16</v>
      </c>
      <c r="E56" s="3" t="s">
        <v>136</v>
      </c>
      <c r="F56" s="3" t="s">
        <v>164</v>
      </c>
      <c r="G56" s="3">
        <v>1</v>
      </c>
      <c r="H56" s="3">
        <v>5</v>
      </c>
      <c r="I56" s="9">
        <f t="shared" si="2"/>
        <v>5</v>
      </c>
      <c r="J56" s="3" t="s">
        <v>163</v>
      </c>
      <c r="K56" s="3" t="s">
        <v>146</v>
      </c>
      <c r="L56" s="3">
        <v>1</v>
      </c>
      <c r="M56" s="3">
        <v>4</v>
      </c>
      <c r="N56" s="11">
        <f t="shared" si="3"/>
        <v>4</v>
      </c>
      <c r="O56" s="47" t="s">
        <v>134</v>
      </c>
    </row>
    <row r="57" spans="1:19" ht="110.25" x14ac:dyDescent="0.25">
      <c r="A57" s="42">
        <v>53</v>
      </c>
      <c r="B57" s="2" t="s">
        <v>33</v>
      </c>
      <c r="C57" s="1" t="s">
        <v>45</v>
      </c>
      <c r="D57" s="1" t="s">
        <v>16</v>
      </c>
      <c r="E57" s="1" t="s">
        <v>136</v>
      </c>
      <c r="F57" s="1" t="s">
        <v>165</v>
      </c>
      <c r="G57" s="1">
        <v>1</v>
      </c>
      <c r="H57" s="1">
        <v>5</v>
      </c>
      <c r="I57" s="9">
        <f t="shared" si="2"/>
        <v>5</v>
      </c>
      <c r="J57" s="1" t="s">
        <v>163</v>
      </c>
      <c r="K57" s="1" t="s">
        <v>146</v>
      </c>
      <c r="L57" s="1">
        <v>1</v>
      </c>
      <c r="M57" s="1">
        <v>4</v>
      </c>
      <c r="N57" s="11">
        <f t="shared" si="3"/>
        <v>4</v>
      </c>
      <c r="O57" s="43" t="s">
        <v>134</v>
      </c>
    </row>
    <row r="58" spans="1:19" ht="78.75" x14ac:dyDescent="0.25">
      <c r="A58" s="46">
        <v>54</v>
      </c>
      <c r="B58" s="4" t="s">
        <v>33</v>
      </c>
      <c r="C58" s="3" t="s">
        <v>45</v>
      </c>
      <c r="D58" s="3" t="s">
        <v>16</v>
      </c>
      <c r="E58" s="3" t="s">
        <v>136</v>
      </c>
      <c r="F58" s="3" t="s">
        <v>166</v>
      </c>
      <c r="G58" s="3">
        <v>1</v>
      </c>
      <c r="H58" s="3">
        <v>4</v>
      </c>
      <c r="I58" s="11">
        <f t="shared" si="2"/>
        <v>4</v>
      </c>
      <c r="J58" s="3" t="s">
        <v>105</v>
      </c>
      <c r="K58" s="3" t="s">
        <v>77</v>
      </c>
      <c r="L58" s="3">
        <v>1</v>
      </c>
      <c r="M58" s="3">
        <v>4</v>
      </c>
      <c r="N58" s="11">
        <f t="shared" si="3"/>
        <v>4</v>
      </c>
      <c r="O58" s="47" t="s">
        <v>134</v>
      </c>
    </row>
    <row r="59" spans="1:19" ht="78.75" x14ac:dyDescent="0.25">
      <c r="A59" s="42">
        <v>55</v>
      </c>
      <c r="B59" s="2" t="s">
        <v>33</v>
      </c>
      <c r="C59" s="1" t="s">
        <v>45</v>
      </c>
      <c r="D59" s="1" t="s">
        <v>16</v>
      </c>
      <c r="E59" s="1" t="s">
        <v>136</v>
      </c>
      <c r="F59" s="1" t="s">
        <v>167</v>
      </c>
      <c r="G59" s="1">
        <v>2</v>
      </c>
      <c r="H59" s="1">
        <v>4</v>
      </c>
      <c r="I59" s="11">
        <f t="shared" si="2"/>
        <v>8</v>
      </c>
      <c r="J59" s="1" t="s">
        <v>105</v>
      </c>
      <c r="K59" s="1" t="s">
        <v>77</v>
      </c>
      <c r="L59" s="1">
        <v>1</v>
      </c>
      <c r="M59" s="1">
        <v>4</v>
      </c>
      <c r="N59" s="11">
        <f t="shared" si="3"/>
        <v>4</v>
      </c>
      <c r="O59" s="43" t="s">
        <v>134</v>
      </c>
    </row>
    <row r="60" spans="1:19" ht="78.75" x14ac:dyDescent="0.25">
      <c r="A60" s="44">
        <v>56</v>
      </c>
      <c r="B60" s="4" t="s">
        <v>33</v>
      </c>
      <c r="C60" s="3" t="s">
        <v>72</v>
      </c>
      <c r="D60" s="3" t="s">
        <v>176</v>
      </c>
      <c r="E60" s="3" t="s">
        <v>177</v>
      </c>
      <c r="F60" s="3" t="s">
        <v>178</v>
      </c>
      <c r="G60" s="3">
        <v>2</v>
      </c>
      <c r="H60" s="3">
        <v>3</v>
      </c>
      <c r="I60" s="11">
        <f t="shared" si="2"/>
        <v>6</v>
      </c>
      <c r="J60" s="3" t="s">
        <v>171</v>
      </c>
      <c r="K60" s="3" t="s">
        <v>77</v>
      </c>
      <c r="L60" s="3">
        <v>2</v>
      </c>
      <c r="M60" s="3">
        <v>3</v>
      </c>
      <c r="N60" s="11">
        <f t="shared" si="3"/>
        <v>6</v>
      </c>
      <c r="O60" s="47" t="s">
        <v>34</v>
      </c>
    </row>
    <row r="61" spans="1:19" ht="78.75" x14ac:dyDescent="0.25">
      <c r="A61" s="42">
        <v>57</v>
      </c>
      <c r="B61" s="2" t="s">
        <v>33</v>
      </c>
      <c r="C61" s="1" t="s">
        <v>72</v>
      </c>
      <c r="D61" s="1" t="s">
        <v>179</v>
      </c>
      <c r="E61" s="1" t="s">
        <v>177</v>
      </c>
      <c r="F61" s="1" t="s">
        <v>178</v>
      </c>
      <c r="G61" s="1">
        <v>3</v>
      </c>
      <c r="H61" s="1">
        <v>3</v>
      </c>
      <c r="I61" s="11">
        <f t="shared" si="2"/>
        <v>9</v>
      </c>
      <c r="J61" s="1" t="s">
        <v>171</v>
      </c>
      <c r="K61" s="1" t="s">
        <v>77</v>
      </c>
      <c r="L61" s="1">
        <v>2</v>
      </c>
      <c r="M61" s="1">
        <v>3</v>
      </c>
      <c r="N61" s="11">
        <f t="shared" si="3"/>
        <v>6</v>
      </c>
      <c r="O61" s="43" t="s">
        <v>54</v>
      </c>
    </row>
    <row r="62" spans="1:19" ht="63" x14ac:dyDescent="0.25">
      <c r="A62" s="46">
        <v>58</v>
      </c>
      <c r="B62" s="4" t="s">
        <v>33</v>
      </c>
      <c r="C62" s="3" t="s">
        <v>72</v>
      </c>
      <c r="D62" s="3" t="s">
        <v>179</v>
      </c>
      <c r="E62" s="3" t="s">
        <v>177</v>
      </c>
      <c r="F62" s="3" t="s">
        <v>178</v>
      </c>
      <c r="G62" s="3">
        <v>3</v>
      </c>
      <c r="H62" s="3">
        <v>3</v>
      </c>
      <c r="I62" s="11">
        <f t="shared" si="2"/>
        <v>9</v>
      </c>
      <c r="J62" s="3" t="s">
        <v>209</v>
      </c>
      <c r="K62" s="3" t="s">
        <v>70</v>
      </c>
      <c r="L62" s="3">
        <v>2</v>
      </c>
      <c r="M62" s="3">
        <v>3</v>
      </c>
      <c r="N62" s="11">
        <f t="shared" si="3"/>
        <v>6</v>
      </c>
      <c r="O62" s="47" t="s">
        <v>54</v>
      </c>
    </row>
    <row r="63" spans="1:19" ht="140.25" customHeight="1" x14ac:dyDescent="0.25">
      <c r="A63" s="42">
        <v>59</v>
      </c>
      <c r="B63" s="2" t="s">
        <v>33</v>
      </c>
      <c r="C63" s="1" t="s">
        <v>15</v>
      </c>
      <c r="D63" s="1" t="s">
        <v>85</v>
      </c>
      <c r="E63" s="1" t="s">
        <v>86</v>
      </c>
      <c r="F63" s="1" t="s">
        <v>267</v>
      </c>
      <c r="G63" s="1">
        <v>3</v>
      </c>
      <c r="H63" s="1">
        <v>4</v>
      </c>
      <c r="I63" s="9">
        <f t="shared" si="2"/>
        <v>12</v>
      </c>
      <c r="J63" s="1" t="s">
        <v>87</v>
      </c>
      <c r="K63" s="1" t="s">
        <v>19</v>
      </c>
      <c r="L63" s="1">
        <v>3</v>
      </c>
      <c r="M63" s="1">
        <v>3</v>
      </c>
      <c r="N63" s="11">
        <f t="shared" si="3"/>
        <v>9</v>
      </c>
      <c r="O63" s="43" t="s">
        <v>49</v>
      </c>
      <c r="S63" s="76"/>
    </row>
    <row r="64" spans="1:19" ht="147.75" customHeight="1" x14ac:dyDescent="0.25">
      <c r="A64" s="46">
        <v>59</v>
      </c>
      <c r="B64" s="15" t="s">
        <v>33</v>
      </c>
      <c r="C64" s="14" t="s">
        <v>15</v>
      </c>
      <c r="D64" s="14" t="s">
        <v>85</v>
      </c>
      <c r="E64" s="14" t="s">
        <v>86</v>
      </c>
      <c r="F64" s="14" t="s">
        <v>267</v>
      </c>
      <c r="G64" s="14">
        <v>3</v>
      </c>
      <c r="H64" s="14">
        <v>4</v>
      </c>
      <c r="I64" s="9">
        <f t="shared" si="2"/>
        <v>12</v>
      </c>
      <c r="J64" s="14" t="s">
        <v>210</v>
      </c>
      <c r="K64" s="14" t="s">
        <v>19</v>
      </c>
      <c r="L64" s="14">
        <v>1</v>
      </c>
      <c r="M64" s="14">
        <v>4</v>
      </c>
      <c r="N64" s="11">
        <f t="shared" si="3"/>
        <v>4</v>
      </c>
      <c r="O64" s="29" t="s">
        <v>49</v>
      </c>
    </row>
    <row r="65" spans="1:15" ht="126" x14ac:dyDescent="0.25">
      <c r="A65" s="44">
        <v>60</v>
      </c>
      <c r="B65" s="2" t="s">
        <v>33</v>
      </c>
      <c r="C65" s="1" t="s">
        <v>45</v>
      </c>
      <c r="D65" s="1" t="s">
        <v>206</v>
      </c>
      <c r="E65" s="1" t="s">
        <v>103</v>
      </c>
      <c r="F65" s="1" t="s">
        <v>207</v>
      </c>
      <c r="G65" s="1">
        <v>3</v>
      </c>
      <c r="H65" s="1">
        <v>3</v>
      </c>
      <c r="I65" s="11">
        <f t="shared" si="2"/>
        <v>9</v>
      </c>
      <c r="J65" s="1" t="s">
        <v>208</v>
      </c>
      <c r="K65" s="1" t="s">
        <v>98</v>
      </c>
      <c r="L65" s="1">
        <v>1</v>
      </c>
      <c r="M65" s="1">
        <v>3</v>
      </c>
      <c r="N65" s="12">
        <f t="shared" si="3"/>
        <v>3</v>
      </c>
      <c r="O65" s="43" t="s">
        <v>71</v>
      </c>
    </row>
    <row r="66" spans="1:15" ht="78.75" x14ac:dyDescent="0.25">
      <c r="A66" s="28">
        <v>61</v>
      </c>
      <c r="B66" s="4" t="s">
        <v>33</v>
      </c>
      <c r="C66" s="3" t="s">
        <v>72</v>
      </c>
      <c r="D66" s="3" t="s">
        <v>224</v>
      </c>
      <c r="E66" s="3" t="s">
        <v>225</v>
      </c>
      <c r="F66" s="3" t="s">
        <v>211</v>
      </c>
      <c r="G66" s="3">
        <v>1</v>
      </c>
      <c r="H66" s="3">
        <v>3</v>
      </c>
      <c r="I66" s="13">
        <f t="shared" si="2"/>
        <v>3</v>
      </c>
      <c r="J66" s="3" t="s">
        <v>105</v>
      </c>
      <c r="K66" s="3" t="s">
        <v>77</v>
      </c>
      <c r="L66" s="3">
        <v>1</v>
      </c>
      <c r="M66" s="3">
        <v>3</v>
      </c>
      <c r="N66" s="13">
        <f t="shared" si="3"/>
        <v>3</v>
      </c>
      <c r="O66" s="47" t="s">
        <v>54</v>
      </c>
    </row>
    <row r="67" spans="1:15" ht="128.25" customHeight="1" x14ac:dyDescent="0.25">
      <c r="A67" s="59">
        <v>62</v>
      </c>
      <c r="B67" s="2" t="s">
        <v>33</v>
      </c>
      <c r="C67" s="1" t="s">
        <v>15</v>
      </c>
      <c r="D67" s="1" t="s">
        <v>226</v>
      </c>
      <c r="E67" s="1" t="s">
        <v>227</v>
      </c>
      <c r="F67" s="1" t="s">
        <v>212</v>
      </c>
      <c r="G67" s="1">
        <v>1</v>
      </c>
      <c r="H67" s="1">
        <v>3</v>
      </c>
      <c r="I67" s="13">
        <f t="shared" ref="I67:I88" si="4">G67*H67</f>
        <v>3</v>
      </c>
      <c r="J67" s="1" t="s">
        <v>221</v>
      </c>
      <c r="K67" s="1" t="s">
        <v>77</v>
      </c>
      <c r="L67" s="1">
        <v>1</v>
      </c>
      <c r="M67" s="1">
        <v>3</v>
      </c>
      <c r="N67" s="13">
        <f t="shared" ref="N67:N88" si="5">L67*M67</f>
        <v>3</v>
      </c>
      <c r="O67" s="43" t="s">
        <v>71</v>
      </c>
    </row>
    <row r="68" spans="1:15" ht="110.25" x14ac:dyDescent="0.25">
      <c r="A68" s="61">
        <v>63</v>
      </c>
      <c r="B68" s="4" t="s">
        <v>33</v>
      </c>
      <c r="C68" s="3" t="s">
        <v>45</v>
      </c>
      <c r="D68" s="3" t="s">
        <v>228</v>
      </c>
      <c r="E68" s="3" t="s">
        <v>229</v>
      </c>
      <c r="F68" s="3" t="s">
        <v>213</v>
      </c>
      <c r="G68" s="3">
        <v>1</v>
      </c>
      <c r="H68" s="3">
        <v>3</v>
      </c>
      <c r="I68" s="13">
        <f t="shared" si="4"/>
        <v>3</v>
      </c>
      <c r="J68" s="3" t="s">
        <v>221</v>
      </c>
      <c r="K68" s="3" t="s">
        <v>77</v>
      </c>
      <c r="L68" s="3">
        <v>1</v>
      </c>
      <c r="M68" s="3">
        <v>3</v>
      </c>
      <c r="N68" s="13">
        <f t="shared" si="5"/>
        <v>3</v>
      </c>
      <c r="O68" s="47" t="s">
        <v>54</v>
      </c>
    </row>
    <row r="69" spans="1:15" ht="81" customHeight="1" x14ac:dyDescent="0.25">
      <c r="A69" s="59">
        <v>64</v>
      </c>
      <c r="B69" s="2" t="s">
        <v>33</v>
      </c>
      <c r="C69" s="1" t="s">
        <v>45</v>
      </c>
      <c r="D69" s="1" t="s">
        <v>230</v>
      </c>
      <c r="E69" s="1" t="s">
        <v>231</v>
      </c>
      <c r="F69" s="1" t="s">
        <v>214</v>
      </c>
      <c r="G69" s="1">
        <v>1</v>
      </c>
      <c r="H69" s="1">
        <v>3</v>
      </c>
      <c r="I69" s="13">
        <f t="shared" si="4"/>
        <v>3</v>
      </c>
      <c r="J69" s="1" t="s">
        <v>105</v>
      </c>
      <c r="K69" s="1" t="s">
        <v>77</v>
      </c>
      <c r="L69" s="1">
        <v>1</v>
      </c>
      <c r="M69" s="1">
        <v>3</v>
      </c>
      <c r="N69" s="13">
        <f t="shared" si="5"/>
        <v>3</v>
      </c>
      <c r="O69" s="43" t="s">
        <v>71</v>
      </c>
    </row>
    <row r="70" spans="1:15" ht="110.25" x14ac:dyDescent="0.25">
      <c r="A70" s="61">
        <v>65</v>
      </c>
      <c r="B70" s="4" t="s">
        <v>33</v>
      </c>
      <c r="C70" s="3" t="s">
        <v>45</v>
      </c>
      <c r="D70" s="3" t="s">
        <v>29</v>
      </c>
      <c r="E70" s="3" t="s">
        <v>232</v>
      </c>
      <c r="F70" s="3" t="s">
        <v>215</v>
      </c>
      <c r="G70" s="3">
        <v>1</v>
      </c>
      <c r="H70" s="3">
        <v>3</v>
      </c>
      <c r="I70" s="13">
        <f t="shared" si="4"/>
        <v>3</v>
      </c>
      <c r="J70" s="3" t="s">
        <v>222</v>
      </c>
      <c r="K70" s="3" t="s">
        <v>233</v>
      </c>
      <c r="L70" s="3">
        <v>1</v>
      </c>
      <c r="M70" s="3">
        <v>3</v>
      </c>
      <c r="N70" s="13">
        <f t="shared" si="5"/>
        <v>3</v>
      </c>
      <c r="O70" s="47" t="s">
        <v>54</v>
      </c>
    </row>
    <row r="71" spans="1:15" ht="94.5" x14ac:dyDescent="0.25">
      <c r="A71" s="59">
        <v>66</v>
      </c>
      <c r="B71" s="2" t="s">
        <v>33</v>
      </c>
      <c r="C71" s="1" t="s">
        <v>15</v>
      </c>
      <c r="D71" s="1" t="s">
        <v>268</v>
      </c>
      <c r="E71" s="1" t="s">
        <v>234</v>
      </c>
      <c r="F71" s="1" t="s">
        <v>216</v>
      </c>
      <c r="G71" s="1">
        <v>1</v>
      </c>
      <c r="H71" s="1">
        <v>3</v>
      </c>
      <c r="I71" s="13">
        <f t="shared" si="4"/>
        <v>3</v>
      </c>
      <c r="J71" s="1" t="s">
        <v>105</v>
      </c>
      <c r="K71" s="1" t="s">
        <v>77</v>
      </c>
      <c r="L71" s="1">
        <v>1</v>
      </c>
      <c r="M71" s="1">
        <v>3</v>
      </c>
      <c r="N71" s="13">
        <f t="shared" si="5"/>
        <v>3</v>
      </c>
      <c r="O71" s="43" t="s">
        <v>54</v>
      </c>
    </row>
    <row r="72" spans="1:15" ht="94.5" x14ac:dyDescent="0.25">
      <c r="A72" s="42">
        <v>67</v>
      </c>
      <c r="B72" s="4" t="s">
        <v>33</v>
      </c>
      <c r="C72" s="3" t="s">
        <v>45</v>
      </c>
      <c r="D72" s="3" t="s">
        <v>269</v>
      </c>
      <c r="E72" s="3" t="s">
        <v>235</v>
      </c>
      <c r="F72" s="3" t="s">
        <v>217</v>
      </c>
      <c r="G72" s="3">
        <v>1</v>
      </c>
      <c r="H72" s="3">
        <v>3</v>
      </c>
      <c r="I72" s="13">
        <f t="shared" si="4"/>
        <v>3</v>
      </c>
      <c r="J72" s="3" t="s">
        <v>221</v>
      </c>
      <c r="K72" s="3" t="s">
        <v>77</v>
      </c>
      <c r="L72" s="3">
        <v>1</v>
      </c>
      <c r="M72" s="3">
        <v>3</v>
      </c>
      <c r="N72" s="13">
        <f t="shared" si="5"/>
        <v>3</v>
      </c>
      <c r="O72" s="47" t="s">
        <v>54</v>
      </c>
    </row>
    <row r="73" spans="1:15" ht="110.25" x14ac:dyDescent="0.25">
      <c r="A73" s="28">
        <v>67</v>
      </c>
      <c r="B73" s="2" t="s">
        <v>33</v>
      </c>
      <c r="C73" s="1" t="s">
        <v>45</v>
      </c>
      <c r="D73" s="1" t="s">
        <v>29</v>
      </c>
      <c r="E73" s="1" t="s">
        <v>236</v>
      </c>
      <c r="F73" s="1" t="s">
        <v>218</v>
      </c>
      <c r="G73" s="1">
        <v>1</v>
      </c>
      <c r="H73" s="1">
        <v>3</v>
      </c>
      <c r="I73" s="13">
        <f t="shared" si="4"/>
        <v>3</v>
      </c>
      <c r="J73" s="1" t="s">
        <v>223</v>
      </c>
      <c r="K73" s="1" t="s">
        <v>77</v>
      </c>
      <c r="L73" s="1">
        <v>1</v>
      </c>
      <c r="M73" s="1">
        <v>3</v>
      </c>
      <c r="N73" s="13">
        <f t="shared" si="5"/>
        <v>3</v>
      </c>
      <c r="O73" s="43" t="s">
        <v>54</v>
      </c>
    </row>
    <row r="74" spans="1:15" ht="110.25" x14ac:dyDescent="0.25">
      <c r="A74" s="44">
        <v>68</v>
      </c>
      <c r="B74" s="4" t="s">
        <v>33</v>
      </c>
      <c r="C74" s="3" t="s">
        <v>45</v>
      </c>
      <c r="D74" s="3" t="s">
        <v>29</v>
      </c>
      <c r="E74" s="3" t="s">
        <v>236</v>
      </c>
      <c r="F74" s="3" t="s">
        <v>218</v>
      </c>
      <c r="G74" s="3">
        <v>1</v>
      </c>
      <c r="H74" s="3">
        <v>3</v>
      </c>
      <c r="I74" s="13">
        <f t="shared" si="4"/>
        <v>3</v>
      </c>
      <c r="J74" s="3" t="s">
        <v>223</v>
      </c>
      <c r="K74" s="3" t="s">
        <v>77</v>
      </c>
      <c r="L74" s="3">
        <v>1</v>
      </c>
      <c r="M74" s="3">
        <v>3</v>
      </c>
      <c r="N74" s="13">
        <f t="shared" si="5"/>
        <v>3</v>
      </c>
      <c r="O74" s="47" t="s">
        <v>34</v>
      </c>
    </row>
    <row r="75" spans="1:15" ht="94.5" x14ac:dyDescent="0.25">
      <c r="A75" s="42">
        <v>69</v>
      </c>
      <c r="B75" s="2" t="s">
        <v>33</v>
      </c>
      <c r="C75" s="1" t="s">
        <v>45</v>
      </c>
      <c r="D75" s="1" t="s">
        <v>268</v>
      </c>
      <c r="E75" s="1" t="s">
        <v>237</v>
      </c>
      <c r="F75" s="1" t="s">
        <v>219</v>
      </c>
      <c r="G75" s="1">
        <v>1</v>
      </c>
      <c r="H75" s="1">
        <v>4</v>
      </c>
      <c r="I75" s="10">
        <f t="shared" si="4"/>
        <v>4</v>
      </c>
      <c r="J75" s="1" t="s">
        <v>105</v>
      </c>
      <c r="K75" s="1" t="s">
        <v>77</v>
      </c>
      <c r="L75" s="1">
        <v>1</v>
      </c>
      <c r="M75" s="1">
        <v>4</v>
      </c>
      <c r="N75" s="10">
        <f t="shared" si="5"/>
        <v>4</v>
      </c>
      <c r="O75" s="43" t="s">
        <v>54</v>
      </c>
    </row>
    <row r="76" spans="1:15" ht="94.5" x14ac:dyDescent="0.25">
      <c r="A76" s="46">
        <v>70</v>
      </c>
      <c r="B76" s="4" t="s">
        <v>33</v>
      </c>
      <c r="C76" s="3" t="s">
        <v>45</v>
      </c>
      <c r="D76" s="3" t="s">
        <v>268</v>
      </c>
      <c r="E76" s="3" t="s">
        <v>237</v>
      </c>
      <c r="F76" s="3" t="s">
        <v>219</v>
      </c>
      <c r="G76" s="3">
        <v>1</v>
      </c>
      <c r="H76" s="3">
        <v>4</v>
      </c>
      <c r="I76" s="10">
        <f t="shared" si="4"/>
        <v>4</v>
      </c>
      <c r="J76" s="3" t="s">
        <v>105</v>
      </c>
      <c r="K76" s="3" t="s">
        <v>77</v>
      </c>
      <c r="L76" s="3">
        <v>1</v>
      </c>
      <c r="M76" s="3">
        <v>4</v>
      </c>
      <c r="N76" s="10">
        <f t="shared" si="5"/>
        <v>4</v>
      </c>
      <c r="O76" s="47" t="s">
        <v>34</v>
      </c>
    </row>
    <row r="77" spans="1:15" ht="79.5" thickBot="1" x14ac:dyDescent="0.3">
      <c r="A77" s="66">
        <v>71</v>
      </c>
      <c r="B77" s="31" t="s">
        <v>137</v>
      </c>
      <c r="C77" s="32" t="s">
        <v>45</v>
      </c>
      <c r="D77" s="32" t="s">
        <v>135</v>
      </c>
      <c r="E77" s="32" t="s">
        <v>136</v>
      </c>
      <c r="F77" s="32" t="s">
        <v>257</v>
      </c>
      <c r="G77" s="32">
        <v>1</v>
      </c>
      <c r="H77" s="32">
        <v>3</v>
      </c>
      <c r="I77" s="34">
        <f t="shared" si="4"/>
        <v>3</v>
      </c>
      <c r="J77" s="32" t="s">
        <v>105</v>
      </c>
      <c r="K77" s="32" t="s">
        <v>77</v>
      </c>
      <c r="L77" s="32">
        <v>1</v>
      </c>
      <c r="M77" s="32">
        <v>3</v>
      </c>
      <c r="N77" s="34">
        <f t="shared" si="5"/>
        <v>3</v>
      </c>
      <c r="O77" s="35" t="s">
        <v>134</v>
      </c>
    </row>
    <row r="78" spans="1:15" ht="47.25" x14ac:dyDescent="0.25">
      <c r="A78" s="36">
        <v>72</v>
      </c>
      <c r="B78" s="71" t="s">
        <v>20</v>
      </c>
      <c r="C78" s="72" t="s">
        <v>15</v>
      </c>
      <c r="D78" s="72" t="s">
        <v>16</v>
      </c>
      <c r="E78" s="72" t="s">
        <v>17</v>
      </c>
      <c r="F78" s="72" t="s">
        <v>18</v>
      </c>
      <c r="G78" s="72">
        <v>1</v>
      </c>
      <c r="H78" s="72">
        <v>5</v>
      </c>
      <c r="I78" s="39">
        <f t="shared" si="4"/>
        <v>5</v>
      </c>
      <c r="J78" s="72" t="s">
        <v>270</v>
      </c>
      <c r="K78" s="72" t="s">
        <v>19</v>
      </c>
      <c r="L78" s="72">
        <v>1</v>
      </c>
      <c r="M78" s="72">
        <v>5</v>
      </c>
      <c r="N78" s="39">
        <f t="shared" si="5"/>
        <v>5</v>
      </c>
      <c r="O78" s="73" t="s">
        <v>21</v>
      </c>
    </row>
    <row r="79" spans="1:15" ht="110.25" x14ac:dyDescent="0.25">
      <c r="A79" s="42">
        <v>73</v>
      </c>
      <c r="B79" s="16" t="s">
        <v>20</v>
      </c>
      <c r="C79" s="17" t="s">
        <v>15</v>
      </c>
      <c r="D79" s="17" t="s">
        <v>79</v>
      </c>
      <c r="E79" s="17" t="s">
        <v>80</v>
      </c>
      <c r="F79" s="20" t="s">
        <v>245</v>
      </c>
      <c r="G79" s="17">
        <v>1</v>
      </c>
      <c r="H79" s="17">
        <v>3</v>
      </c>
      <c r="I79" s="12">
        <f t="shared" si="4"/>
        <v>3</v>
      </c>
      <c r="J79" s="20" t="s">
        <v>246</v>
      </c>
      <c r="K79" s="17" t="s">
        <v>77</v>
      </c>
      <c r="L79" s="17">
        <v>1</v>
      </c>
      <c r="M79" s="17">
        <v>3</v>
      </c>
      <c r="N79" s="12">
        <f t="shared" si="5"/>
        <v>3</v>
      </c>
      <c r="O79" s="45" t="s">
        <v>81</v>
      </c>
    </row>
    <row r="80" spans="1:15" ht="110.25" x14ac:dyDescent="0.25">
      <c r="A80" s="46">
        <v>74</v>
      </c>
      <c r="B80" s="15" t="s">
        <v>20</v>
      </c>
      <c r="C80" s="14" t="s">
        <v>22</v>
      </c>
      <c r="D80" s="14" t="s">
        <v>82</v>
      </c>
      <c r="E80" s="14" t="s">
        <v>58</v>
      </c>
      <c r="F80" s="14" t="s">
        <v>279</v>
      </c>
      <c r="G80" s="14">
        <v>2</v>
      </c>
      <c r="H80" s="14">
        <v>5</v>
      </c>
      <c r="I80" s="9">
        <f t="shared" si="4"/>
        <v>10</v>
      </c>
      <c r="J80" s="14" t="s">
        <v>83</v>
      </c>
      <c r="K80" s="14" t="s">
        <v>84</v>
      </c>
      <c r="L80" s="14">
        <v>1</v>
      </c>
      <c r="M80" s="14">
        <v>5</v>
      </c>
      <c r="N80" s="9">
        <f t="shared" si="5"/>
        <v>5</v>
      </c>
      <c r="O80" s="29" t="s">
        <v>81</v>
      </c>
    </row>
    <row r="81" spans="1:15" ht="78.75" x14ac:dyDescent="0.25">
      <c r="A81" s="42">
        <v>75</v>
      </c>
      <c r="B81" s="16" t="s">
        <v>20</v>
      </c>
      <c r="C81" s="17" t="s">
        <v>45</v>
      </c>
      <c r="D81" s="17" t="s">
        <v>16</v>
      </c>
      <c r="E81" s="17" t="s">
        <v>271</v>
      </c>
      <c r="F81" s="17" t="s">
        <v>272</v>
      </c>
      <c r="G81" s="17">
        <v>3</v>
      </c>
      <c r="H81" s="17">
        <v>5</v>
      </c>
      <c r="I81" s="9">
        <f t="shared" si="4"/>
        <v>15</v>
      </c>
      <c r="J81" s="19" t="s">
        <v>280</v>
      </c>
      <c r="K81" s="17" t="s">
        <v>123</v>
      </c>
      <c r="L81" s="17">
        <v>1</v>
      </c>
      <c r="M81" s="17">
        <v>5</v>
      </c>
      <c r="N81" s="9">
        <f t="shared" si="5"/>
        <v>5</v>
      </c>
      <c r="O81" s="45" t="s">
        <v>21</v>
      </c>
    </row>
    <row r="82" spans="1:15" ht="78.75" x14ac:dyDescent="0.25">
      <c r="A82" s="46">
        <v>76</v>
      </c>
      <c r="B82" s="15" t="s">
        <v>20</v>
      </c>
      <c r="C82" s="14" t="s">
        <v>15</v>
      </c>
      <c r="D82" s="14" t="s">
        <v>16</v>
      </c>
      <c r="E82" s="14" t="s">
        <v>124</v>
      </c>
      <c r="F82" s="14" t="s">
        <v>125</v>
      </c>
      <c r="G82" s="14">
        <v>1</v>
      </c>
      <c r="H82" s="14">
        <v>5</v>
      </c>
      <c r="I82" s="9">
        <f t="shared" si="4"/>
        <v>5</v>
      </c>
      <c r="J82" s="14" t="s">
        <v>220</v>
      </c>
      <c r="K82" s="14" t="s">
        <v>126</v>
      </c>
      <c r="L82" s="14">
        <v>1</v>
      </c>
      <c r="M82" s="14">
        <v>5</v>
      </c>
      <c r="N82" s="9">
        <f t="shared" si="5"/>
        <v>5</v>
      </c>
      <c r="O82" s="29" t="s">
        <v>21</v>
      </c>
    </row>
    <row r="83" spans="1:15" ht="126" x14ac:dyDescent="0.25">
      <c r="A83" s="42">
        <v>77</v>
      </c>
      <c r="B83" s="16" t="s">
        <v>20</v>
      </c>
      <c r="C83" s="17" t="s">
        <v>72</v>
      </c>
      <c r="D83" s="17" t="s">
        <v>16</v>
      </c>
      <c r="E83" s="17" t="s">
        <v>127</v>
      </c>
      <c r="F83" s="17" t="s">
        <v>128</v>
      </c>
      <c r="G83" s="17">
        <v>3</v>
      </c>
      <c r="H83" s="17">
        <v>4</v>
      </c>
      <c r="I83" s="9">
        <f t="shared" si="4"/>
        <v>12</v>
      </c>
      <c r="J83" s="17" t="s">
        <v>129</v>
      </c>
      <c r="K83" s="17" t="s">
        <v>130</v>
      </c>
      <c r="L83" s="17">
        <v>2</v>
      </c>
      <c r="M83" s="17">
        <v>4</v>
      </c>
      <c r="N83" s="11">
        <f t="shared" si="5"/>
        <v>8</v>
      </c>
      <c r="O83" s="45" t="s">
        <v>81</v>
      </c>
    </row>
    <row r="84" spans="1:15" ht="78.75" x14ac:dyDescent="0.25">
      <c r="A84" s="46">
        <v>78</v>
      </c>
      <c r="B84" s="4" t="s">
        <v>20</v>
      </c>
      <c r="C84" s="3" t="s">
        <v>22</v>
      </c>
      <c r="D84" s="3" t="s">
        <v>138</v>
      </c>
      <c r="E84" s="3" t="s">
        <v>139</v>
      </c>
      <c r="F84" s="3" t="s">
        <v>140</v>
      </c>
      <c r="G84" s="3">
        <v>2</v>
      </c>
      <c r="H84" s="3">
        <v>5</v>
      </c>
      <c r="I84" s="9">
        <f t="shared" si="4"/>
        <v>10</v>
      </c>
      <c r="J84" s="5" t="s">
        <v>280</v>
      </c>
      <c r="K84" s="3" t="s">
        <v>123</v>
      </c>
      <c r="L84" s="3">
        <v>1</v>
      </c>
      <c r="M84" s="3">
        <v>5</v>
      </c>
      <c r="N84" s="9">
        <f t="shared" si="5"/>
        <v>5</v>
      </c>
      <c r="O84" s="47" t="s">
        <v>21</v>
      </c>
    </row>
    <row r="85" spans="1:15" ht="78.75" x14ac:dyDescent="0.25">
      <c r="A85" s="42">
        <v>79</v>
      </c>
      <c r="B85" s="16" t="s">
        <v>20</v>
      </c>
      <c r="C85" s="17" t="s">
        <v>72</v>
      </c>
      <c r="D85" s="17" t="s">
        <v>180</v>
      </c>
      <c r="E85" s="17" t="s">
        <v>181</v>
      </c>
      <c r="F85" s="17" t="s">
        <v>174</v>
      </c>
      <c r="G85" s="17">
        <v>3</v>
      </c>
      <c r="H85" s="17">
        <v>3</v>
      </c>
      <c r="I85" s="11">
        <f t="shared" si="4"/>
        <v>9</v>
      </c>
      <c r="J85" s="17" t="s">
        <v>182</v>
      </c>
      <c r="K85" s="17" t="s">
        <v>77</v>
      </c>
      <c r="L85" s="17">
        <v>2</v>
      </c>
      <c r="M85" s="17">
        <v>3</v>
      </c>
      <c r="N85" s="11">
        <f t="shared" si="5"/>
        <v>6</v>
      </c>
      <c r="O85" s="45" t="s">
        <v>183</v>
      </c>
    </row>
    <row r="86" spans="1:15" ht="78.75" x14ac:dyDescent="0.25">
      <c r="A86" s="46">
        <v>80</v>
      </c>
      <c r="B86" s="15" t="s">
        <v>20</v>
      </c>
      <c r="C86" s="14" t="s">
        <v>72</v>
      </c>
      <c r="D86" s="14" t="s">
        <v>184</v>
      </c>
      <c r="E86" s="14" t="s">
        <v>185</v>
      </c>
      <c r="F86" s="14" t="s">
        <v>186</v>
      </c>
      <c r="G86" s="14">
        <v>2</v>
      </c>
      <c r="H86" s="14">
        <v>3</v>
      </c>
      <c r="I86" s="11">
        <f t="shared" si="4"/>
        <v>6</v>
      </c>
      <c r="J86" s="14" t="s">
        <v>182</v>
      </c>
      <c r="K86" s="14" t="s">
        <v>77</v>
      </c>
      <c r="L86" s="14">
        <v>2</v>
      </c>
      <c r="M86" s="14">
        <v>3</v>
      </c>
      <c r="N86" s="11">
        <f t="shared" si="5"/>
        <v>6</v>
      </c>
      <c r="O86" s="29" t="s">
        <v>183</v>
      </c>
    </row>
    <row r="87" spans="1:15" ht="78.75" x14ac:dyDescent="0.25">
      <c r="A87" s="42">
        <v>81</v>
      </c>
      <c r="B87" s="2" t="s">
        <v>20</v>
      </c>
      <c r="C87" s="1" t="s">
        <v>45</v>
      </c>
      <c r="D87" s="1" t="s">
        <v>238</v>
      </c>
      <c r="E87" s="1" t="s">
        <v>239</v>
      </c>
      <c r="F87" s="1" t="s">
        <v>240</v>
      </c>
      <c r="G87" s="1">
        <v>1</v>
      </c>
      <c r="H87" s="1">
        <v>4</v>
      </c>
      <c r="I87" s="10">
        <f t="shared" si="4"/>
        <v>4</v>
      </c>
      <c r="J87" s="1" t="s">
        <v>105</v>
      </c>
      <c r="K87" s="1" t="s">
        <v>77</v>
      </c>
      <c r="L87" s="1">
        <v>1</v>
      </c>
      <c r="M87" s="1">
        <v>4</v>
      </c>
      <c r="N87" s="10">
        <f t="shared" si="5"/>
        <v>4</v>
      </c>
      <c r="O87" s="43" t="s">
        <v>21</v>
      </c>
    </row>
    <row r="88" spans="1:15" ht="111" thickBot="1" x14ac:dyDescent="0.3">
      <c r="A88" s="48">
        <v>82</v>
      </c>
      <c r="B88" s="49" t="s">
        <v>20</v>
      </c>
      <c r="C88" s="50" t="s">
        <v>45</v>
      </c>
      <c r="D88" s="50" t="s">
        <v>16</v>
      </c>
      <c r="E88" s="50" t="s">
        <v>241</v>
      </c>
      <c r="F88" s="50" t="s">
        <v>242</v>
      </c>
      <c r="G88" s="50">
        <v>1</v>
      </c>
      <c r="H88" s="50">
        <v>5</v>
      </c>
      <c r="I88" s="74">
        <f t="shared" si="4"/>
        <v>5</v>
      </c>
      <c r="J88" s="50" t="s">
        <v>243</v>
      </c>
      <c r="K88" s="50" t="s">
        <v>244</v>
      </c>
      <c r="L88" s="50">
        <v>1</v>
      </c>
      <c r="M88" s="50">
        <v>4</v>
      </c>
      <c r="N88" s="75">
        <f t="shared" si="5"/>
        <v>4</v>
      </c>
      <c r="O88" s="52" t="s">
        <v>21</v>
      </c>
    </row>
  </sheetData>
  <sortState xmlns:xlrd2="http://schemas.microsoft.com/office/spreadsheetml/2017/richdata2" ref="A3:O88">
    <sortCondition ref="A1:A88"/>
  </sortState>
  <pageMargins left="0.7" right="0.7" top="0.75" bottom="0.75" header="0.3" footer="0.3"/>
  <pageSetup paperSize="8" scale="83" fitToHeight="0" orientation="landscape"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EDDF811E2E9C47A18CD759F316BC45" ma:contentTypeVersion="10" ma:contentTypeDescription="Create a new document." ma:contentTypeScope="" ma:versionID="354b9152f3ab942609046b1a81a3f86a">
  <xsd:schema xmlns:xsd="http://www.w3.org/2001/XMLSchema" xmlns:xs="http://www.w3.org/2001/XMLSchema" xmlns:p="http://schemas.microsoft.com/office/2006/metadata/properties" xmlns:ns2="07b2e312-7035-413d-b119-1a2839aa59f4" xmlns:ns3="548de96e-e892-4782-b9ed-a7e2f50022e6" targetNamespace="http://schemas.microsoft.com/office/2006/metadata/properties" ma:root="true" ma:fieldsID="f357f89e5e3f346417612f1313c28ce5" ns2:_="" ns3:_="">
    <xsd:import namespace="07b2e312-7035-413d-b119-1a2839aa59f4"/>
    <xsd:import namespace="548de96e-e892-4782-b9ed-a7e2f50022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2e312-7035-413d-b119-1a2839aa59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af8f8e-1e45-4bcb-8b90-291e597263f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8de96e-e892-4782-b9ed-a7e2f50022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0f9f747-2ac8-462d-9c9b-716bc586c2ec}" ma:internalName="TaxCatchAll" ma:showField="CatchAllData" ma:web="548de96e-e892-4782-b9ed-a7e2f5002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8de96e-e892-4782-b9ed-a7e2f50022e6" xsi:nil="true"/>
    <lcf76f155ced4ddcb4097134ff3c332f xmlns="07b2e312-7035-413d-b119-1a2839aa59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E7717B-28E9-4E33-A563-500201E657F5}"/>
</file>

<file path=customXml/itemProps2.xml><?xml version="1.0" encoding="utf-8"?>
<ds:datastoreItem xmlns:ds="http://schemas.openxmlformats.org/officeDocument/2006/customXml" ds:itemID="{BD9E7496-61DA-461A-B231-8CE2C8BBFDEA}">
  <ds:schemaRefs>
    <ds:schemaRef ds:uri="http://schemas.microsoft.com/sharepoint/v3/contenttype/forms"/>
  </ds:schemaRefs>
</ds:datastoreItem>
</file>

<file path=customXml/itemProps3.xml><?xml version="1.0" encoding="utf-8"?>
<ds:datastoreItem xmlns:ds="http://schemas.openxmlformats.org/officeDocument/2006/customXml" ds:itemID="{479FFE6E-EEE1-4D32-8DCB-0AE30AF385DB}">
  <ds:schemaRefs>
    <ds:schemaRef ds:uri="http://purl.org/dc/dcmitype/"/>
    <ds:schemaRef ds:uri="http://schemas.microsoft.com/office/2006/documentManagement/types"/>
    <ds:schemaRef ds:uri="http://purl.org/dc/elements/1.1/"/>
    <ds:schemaRef ds:uri="07b2e312-7035-413d-b119-1a2839aa59f4"/>
    <ds:schemaRef ds:uri="http://schemas.microsoft.com/office/infopath/2007/PartnerControls"/>
    <ds:schemaRef ds:uri="http://schemas.openxmlformats.org/package/2006/metadata/core-properties"/>
    <ds:schemaRef ds:uri="548de96e-e892-4782-b9ed-a7e2f50022e6"/>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Ark1</vt:lpstr>
      <vt:lpstr>'Ark1'!Utskriftsområde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Goodwin, Hanne</dc:creator>
  <cp:keywords/>
  <dc:description/>
  <cp:lastModifiedBy>Ruhaven, Helle</cp:lastModifiedBy>
  <cp:revision/>
  <cp:lastPrinted>2026-02-18T17:55:29Z</cp:lastPrinted>
  <dcterms:created xsi:type="dcterms:W3CDTF">2026-01-22T08:04:39Z</dcterms:created>
  <dcterms:modified xsi:type="dcterms:W3CDTF">2026-02-23T10:47:24Z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0x010100B7EDDF811E2E9C47A18CD759F316BC45</vt:lpwstr>
  </property>
  <property fmtid="{D5CDD505-2E9C-101B-9397-08002B2CF9AE}" pid="3" name="MediaServiceImageTags">
    <vt:lpwstr/>
  </property>
</Properties>
</file>